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435" windowWidth="18030" windowHeight="618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стоимости'!$A$4:$R$204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H8" i="23" l="1"/>
  <c r="U8" i="23"/>
  <c r="V8" i="23" s="1"/>
  <c r="R8" i="23" l="1"/>
</calcChain>
</file>

<file path=xl/comments1.xml><?xml version="1.0" encoding="utf-8"?>
<comments xmlns="http://schemas.openxmlformats.org/spreadsheetml/2006/main">
  <authors>
    <author>Alexander S.P.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</commentList>
</comments>
</file>

<file path=xl/sharedStrings.xml><?xml version="1.0" encoding="utf-8"?>
<sst xmlns="http://schemas.openxmlformats.org/spreadsheetml/2006/main" count="637" uniqueCount="210">
  <si>
    <t>Регион</t>
  </si>
  <si>
    <t>IV кв. 2012 г.</t>
  </si>
  <si>
    <t>IV кв. 2017 г.</t>
  </si>
  <si>
    <t>Трансформаторы</t>
  </si>
  <si>
    <t>III</t>
  </si>
  <si>
    <t>V</t>
  </si>
  <si>
    <t>Всего</t>
  </si>
  <si>
    <t>ДЗО</t>
  </si>
  <si>
    <t>Текущие цены</t>
  </si>
  <si>
    <t>Зона</t>
  </si>
  <si>
    <t>Индексы</t>
  </si>
  <si>
    <t>Колич.</t>
  </si>
  <si>
    <t>Компенсаторы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</si>
  <si>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</si>
  <si>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</si>
  <si>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</si>
  <si>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</si>
  <si>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</si>
  <si>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Расчет затрат</t>
  </si>
  <si>
    <t>Ед. изм.</t>
  </si>
  <si>
    <t>все коэф.</t>
  </si>
  <si>
    <t>прил. 3</t>
  </si>
  <si>
    <t>%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</si>
  <si>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</si>
  <si>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</si>
  <si>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</si>
  <si>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</si>
  <si>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</si>
  <si>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</si>
  <si>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</si>
  <si>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</si>
  <si>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</si>
  <si>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Региональный коэффициент</t>
  </si>
  <si>
    <t>В том числе:</t>
  </si>
  <si>
    <t>Филиал</t>
  </si>
  <si>
    <t>прочие</t>
  </si>
  <si>
    <t>Итого для базового района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</si>
  <si>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</si>
  <si>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</si>
  <si>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</si>
  <si>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</si>
  <si>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</si>
  <si>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</si>
  <si>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</si>
  <si>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скр</t>
  </si>
  <si>
    <t>Север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</si>
  <si>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</si>
  <si>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</si>
  <si>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</si>
  <si>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</si>
  <si>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</si>
  <si>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</si>
  <si>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</si>
  <si>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Итого основные затраты ПС в ценах 2000 г.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</si>
  <si>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</si>
  <si>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</si>
  <si>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</si>
  <si>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</si>
  <si>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</si>
  <si>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</si>
  <si>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</si>
  <si>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</si>
  <si>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</si>
  <si>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</si>
  <si>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</si>
  <si>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</si>
  <si>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</si>
  <si>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</si>
  <si>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Непредвиденные работы и затраты</t>
  </si>
  <si>
    <t>Резерв, %</t>
  </si>
  <si>
    <t>в т.ч. НН до 20 кВ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</si>
  <si>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</si>
  <si>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</si>
  <si>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</si>
  <si>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</si>
  <si>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</si>
  <si>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</si>
  <si>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</si>
  <si>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</si>
  <si>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</si>
  <si>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</si>
  <si>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</si>
  <si>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</si>
  <si>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</si>
  <si>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</si>
  <si>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</si>
  <si>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</si>
  <si>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</si>
  <si>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</si>
  <si>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</si>
  <si>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</si>
  <si>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</si>
  <si>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</si>
  <si>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</si>
  <si>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</si>
  <si>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</si>
  <si>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</si>
  <si>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</si>
  <si>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</si>
  <si>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</si>
  <si>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</si>
  <si>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</si>
  <si>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</si>
  <si>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</si>
  <si>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</si>
  <si>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</si>
  <si>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</si>
  <si>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</si>
  <si>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</si>
  <si>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</si>
  <si>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</si>
  <si>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</si>
  <si>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</si>
  <si>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</si>
  <si>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Макс. напряжение</t>
  </si>
  <si>
    <t>Подстанции по элементам</t>
  </si>
  <si>
    <t>Наименование</t>
  </si>
  <si>
    <t>Автоматика и системы ПС</t>
  </si>
  <si>
    <t>благоустройство</t>
  </si>
  <si>
    <t>содержание службы заказчика, строительный контроль</t>
  </si>
  <si>
    <t>Удельный показатель стоимости</t>
  </si>
  <si>
    <t>ПС целиком</t>
  </si>
  <si>
    <t>Целевое значение Удельного показателя</t>
  </si>
  <si>
    <t>Расц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</si>
  <si>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</si>
  <si>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</si>
  <si>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</si>
  <si>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</si>
  <si>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</si>
  <si>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</si>
  <si>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</si>
  <si>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</si>
  <si>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</si>
  <si>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</si>
  <si>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</si>
  <si>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</si>
  <si>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</si>
  <si>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</si>
  <si>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</si>
  <si>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</si>
  <si>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</si>
  <si>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 xml:space="preserve">  прочие затраты по ПС (с учетом землеотводов)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</si>
  <si>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</si>
  <si>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</si>
  <si>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</si>
  <si>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</si>
  <si>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</si>
  <si>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</si>
  <si>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</si>
  <si>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</si>
  <si>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Крайний</t>
  </si>
  <si>
    <t>Составил: Инженер 2 кат. ОКС                                                                         Е.В. Пуртова</t>
  </si>
  <si>
    <t>Проверил: Начальник ОКС                                                                              М.В. Брюхов</t>
  </si>
  <si>
    <t>в т.ч.</t>
  </si>
  <si>
    <t>I_006-55-1-04.60-0014</t>
  </si>
  <si>
    <t>компл.</t>
  </si>
  <si>
    <t>22.02.2018г.</t>
  </si>
  <si>
    <t>Техническое перевооружение ПС 35/6 кВ «8В» в части установки защит от дуговых замыканий в ячейках 10 кВ (17 шт.) в Усинском районе Республики Коми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</si>
  <si>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</si>
  <si>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</si>
  <si>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</si>
  <si>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</si>
  <si>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</si>
  <si>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</si>
  <si>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</si>
  <si>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</si>
  <si>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</si>
  <si>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</si>
  <si>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>I_006-52-1-04.60-0014</t>
  </si>
  <si>
    <t>Заместитель директора по инвестиционной деятельности филиала ПАО ''МРСК Северо-Запада'' ''Комиэнерго''</t>
  </si>
  <si>
    <t>________________________________ /Е.Н. Сесюк/</t>
  </si>
  <si>
    <t xml:space="preserve">Сегмент (≤3): </t>
  </si>
  <si>
    <t xml:space="preserve">Тип подстанции: </t>
  </si>
  <si>
    <t>в текущих ценах IV кв. 2017 г.</t>
  </si>
  <si>
    <t>В прогнозных ценах года окончания строительства (2020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</si>
  <si>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</si>
  <si>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</si>
  <si>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</si>
  <si>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</si>
  <si>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</si>
  <si>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</si>
  <si>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</si>
  <si>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</si>
  <si>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</si>
  <si>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</si>
  <si>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</si>
  <si>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</si>
  <si>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</si>
  <si>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 xml:space="preserve">Защита от дуговых замыканий в ячейках 10 кВ </t>
  </si>
  <si>
    <t>ИЦИ</t>
  </si>
  <si>
    <t>Итого по ПС в ценах 2000 г. с непредвиденными без НДС
(по Сборнику УПСС  № 488 от 20.09.2012)</t>
  </si>
  <si>
    <t>Дополнительные затраты по ПС:
(По Сборник УПСС приказ № 488 от 20.09.2012)</t>
  </si>
  <si>
    <t>прил. 5</t>
  </si>
  <si>
    <t>Коммерческое предложение ЧЭАЗ от 28.02.2018 №007/392-389
формула расчета : 47,150/4,44(обор. 4 кв. 2017г.)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</si>
  <si>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</si>
  <si>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</si>
  <si>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</si>
  <si>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</si>
  <si>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</si>
  <si>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</si>
  <si>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</si>
  <si>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</si>
  <si>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</si>
  <si>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</si>
  <si>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</si>
  <si>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</si>
  <si>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</si>
  <si>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</si>
  <si>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</si>
  <si>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Начальник отдела капитального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</si>
</sst>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5" formatCode="_-* #,##0.00000\ _₽_-;\-* #,##0.00000\ _₽_-;_-* &quot;-&quot;??\ _₽_-;_-@_-"/>
    <numFmt numFmtId="176" formatCode="_-* #,##0.00\ _₽_-;\-* #,##0.00\ _₽_-;_-* &quot;-&quot;\ _₽_-;_-@_-"/>
    <numFmt numFmtId="177" formatCode="_-* #,##0.000\ _₽_-;\-* #,##0.000\ _₽_-;_-* &quot;-&quot;??\ _₽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20" fillId="0" borderId="0"/>
    <xf numFmtId="0" fontId="3" fillId="0" borderId="0"/>
  </cellStyleXfs>
  <cellXfs count="320">
    <xf numFmtId="0" fontId="0" fillId="0" borderId="0" xfId="0"/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6" fillId="0" borderId="1" xfId="0" applyFont="1" applyBorder="1"/>
    <xf numFmtId="0" fontId="7" fillId="0" borderId="0" xfId="0" applyFont="1"/>
    <xf numFmtId="0" fontId="9" fillId="0" borderId="0" xfId="0" applyFont="1"/>
    <xf numFmtId="0" fontId="10" fillId="0" borderId="1" xfId="0" applyFont="1" applyBorder="1"/>
    <xf numFmtId="0" fontId="11" fillId="0" borderId="1" xfId="0" applyFont="1" applyBorder="1"/>
    <xf numFmtId="166" fontId="5" fillId="0" borderId="1" xfId="0" applyNumberFormat="1" applyFont="1" applyBorder="1"/>
    <xf numFmtId="0" fontId="12" fillId="0" borderId="1" xfId="0" applyFont="1" applyBorder="1"/>
    <xf numFmtId="0" fontId="13" fillId="0" borderId="0" xfId="0" applyFont="1"/>
    <xf numFmtId="9" fontId="5" fillId="0" borderId="1" xfId="0" applyNumberFormat="1" applyFont="1" applyBorder="1"/>
    <xf numFmtId="166" fontId="5" fillId="0" borderId="0" xfId="0" applyNumberFormat="1" applyFont="1"/>
    <xf numFmtId="0" fontId="6" fillId="0" borderId="1" xfId="0" applyFont="1" applyBorder="1" applyAlignment="1"/>
    <xf numFmtId="0" fontId="5" fillId="0" borderId="1" xfId="0" applyFont="1" applyBorder="1" applyAlignment="1">
      <alignment horizontal="center"/>
    </xf>
    <xf numFmtId="0" fontId="14" fillId="0" borderId="1" xfId="0" applyFont="1" applyBorder="1"/>
    <xf numFmtId="0" fontId="5" fillId="0" borderId="1" xfId="0" applyFont="1" applyBorder="1" applyAlignment="1"/>
    <xf numFmtId="0" fontId="6" fillId="0" borderId="2" xfId="0" applyFont="1" applyBorder="1" applyAlignment="1">
      <alignment horizontal="left" vertical="center"/>
    </xf>
    <xf numFmtId="0" fontId="15" fillId="0" borderId="0" xfId="0" applyFont="1"/>
    <xf numFmtId="0" fontId="13" fillId="0" borderId="0" xfId="0" applyFont="1" applyAlignment="1">
      <alignment wrapText="1"/>
    </xf>
    <xf numFmtId="0" fontId="5" fillId="0" borderId="1" xfId="0" applyFont="1" applyBorder="1" applyAlignment="1" applyProtection="1">
      <alignment wrapText="1"/>
      <protection locked="0"/>
    </xf>
    <xf numFmtId="0" fontId="5" fillId="0" borderId="1" xfId="0" applyFont="1" applyBorder="1" applyProtection="1">
      <protection locked="0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5" fillId="0" borderId="6" xfId="0" applyFont="1" applyBorder="1"/>
    <xf numFmtId="2" fontId="5" fillId="0" borderId="1" xfId="0" applyNumberFormat="1" applyFont="1" applyBorder="1" applyProtection="1">
      <protection locked="0"/>
    </xf>
    <xf numFmtId="0" fontId="5" fillId="0" borderId="1" xfId="0" applyFont="1" applyBorder="1"/>
    <xf numFmtId="0" fontId="5" fillId="0" borderId="1" xfId="0" applyFont="1" applyBorder="1" applyAlignment="1" applyProtection="1">
      <alignment wrapText="1"/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5" fillId="0" borderId="1" xfId="0" applyFont="1" applyBorder="1" applyProtection="1">
      <protection locked="0"/>
    </xf>
    <xf numFmtId="2" fontId="5" fillId="0" borderId="1" xfId="0" applyNumberFormat="1" applyFont="1" applyBorder="1" applyProtection="1">
      <protection locked="0"/>
    </xf>
    <xf numFmtId="0" fontId="5" fillId="0" borderId="0" xfId="0" applyFont="1" applyFill="1"/>
    <xf numFmtId="2" fontId="5" fillId="0" borderId="0" xfId="0" applyNumberFormat="1" applyFont="1"/>
    <xf numFmtId="0" fontId="5" fillId="0" borderId="1" xfId="0" applyFont="1" applyBorder="1"/>
    <xf numFmtId="0" fontId="5" fillId="0" borderId="0" xfId="0" applyFont="1"/>
    <xf numFmtId="0" fontId="5" fillId="0" borderId="1" xfId="0" applyFont="1" applyFill="1" applyBorder="1"/>
    <xf numFmtId="0" fontId="5" fillId="0" borderId="0" xfId="0" applyFont="1"/>
    <xf numFmtId="166" fontId="5" fillId="0" borderId="1" xfId="0" applyNumberFormat="1" applyFont="1" applyFill="1" applyBorder="1"/>
    <xf numFmtId="4" fontId="5" fillId="0" borderId="1" xfId="0" applyNumberFormat="1" applyFont="1" applyBorder="1"/>
    <xf numFmtId="1" fontId="5" fillId="0" borderId="1" xfId="0" applyNumberFormat="1" applyFont="1" applyBorder="1" applyProtection="1">
      <protection locked="0"/>
    </xf>
    <xf numFmtId="0" fontId="5" fillId="2" borderId="1" xfId="0" applyFont="1" applyFill="1" applyBorder="1"/>
    <xf numFmtId="0" fontId="12" fillId="2" borderId="1" xfId="0" applyFont="1" applyFill="1" applyBorder="1"/>
    <xf numFmtId="1" fontId="12" fillId="2" borderId="1" xfId="0" applyNumberFormat="1" applyFont="1" applyFill="1" applyBorder="1"/>
    <xf numFmtId="0" fontId="5" fillId="2" borderId="0" xfId="0" applyFont="1" applyFill="1"/>
    <xf numFmtId="0" fontId="11" fillId="2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0" xfId="0" applyFont="1" applyFill="1"/>
    <xf numFmtId="2" fontId="5" fillId="3" borderId="0" xfId="0" applyNumberFormat="1" applyFont="1" applyFill="1"/>
    <xf numFmtId="0" fontId="5" fillId="0" borderId="1" xfId="0" applyFont="1" applyBorder="1" applyAlignment="1">
      <alignment vertical="center"/>
    </xf>
    <xf numFmtId="0" fontId="16" fillId="4" borderId="0" xfId="0" applyFont="1" applyFill="1"/>
    <xf numFmtId="4" fontId="5" fillId="3" borderId="1" xfId="0" applyNumberFormat="1" applyFont="1" applyFill="1" applyBorder="1"/>
    <xf numFmtId="4" fontId="5" fillId="0" borderId="0" xfId="0" applyNumberFormat="1" applyFont="1"/>
    <xf numFmtId="4" fontId="5" fillId="3" borderId="0" xfId="0" applyNumberFormat="1" applyFont="1" applyFill="1"/>
    <xf numFmtId="4" fontId="5" fillId="2" borderId="1" xfId="0" applyNumberFormat="1" applyFont="1" applyFill="1" applyBorder="1"/>
    <xf numFmtId="4" fontId="5" fillId="5" borderId="1" xfId="0" applyNumberFormat="1" applyFont="1" applyFill="1" applyBorder="1"/>
    <xf numFmtId="0" fontId="5" fillId="5" borderId="0" xfId="0" applyFont="1" applyFill="1"/>
    <xf numFmtId="4" fontId="5" fillId="0" borderId="1" xfId="0" applyNumberFormat="1" applyFont="1" applyFill="1" applyBorder="1"/>
    <xf numFmtId="4" fontId="12" fillId="5" borderId="1" xfId="0" applyNumberFormat="1" applyFont="1" applyFill="1" applyBorder="1"/>
    <xf numFmtId="4" fontId="12" fillId="2" borderId="1" xfId="0" applyNumberFormat="1" applyFont="1" applyFill="1" applyBorder="1"/>
    <xf numFmtId="4" fontId="5" fillId="0" borderId="0" xfId="0" applyNumberFormat="1" applyFont="1" applyFill="1"/>
    <xf numFmtId="4" fontId="5" fillId="0" borderId="7" xfId="0" applyNumberFormat="1" applyFont="1" applyBorder="1"/>
    <xf numFmtId="4" fontId="5" fillId="3" borderId="7" xfId="0" applyNumberFormat="1" applyFont="1" applyFill="1" applyBorder="1"/>
    <xf numFmtId="4" fontId="6" fillId="0" borderId="1" xfId="0" applyNumberFormat="1" applyFont="1" applyBorder="1" applyAlignment="1"/>
    <xf numFmtId="4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top"/>
    </xf>
    <xf numFmtId="0" fontId="5" fillId="3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top" wrapText="1"/>
    </xf>
    <xf numFmtId="2" fontId="5" fillId="5" borderId="0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7" fillId="0" borderId="0" xfId="0" applyFont="1" applyAlignment="1">
      <alignment wrapText="1"/>
    </xf>
    <xf numFmtId="0" fontId="5" fillId="0" borderId="8" xfId="0" applyFont="1" applyBorder="1"/>
    <xf numFmtId="3" fontId="5" fillId="3" borderId="9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5" fillId="0" borderId="0" xfId="0" applyNumberFormat="1" applyFont="1" applyBorder="1"/>
    <xf numFmtId="0" fontId="5" fillId="2" borderId="1" xfId="0" applyFont="1" applyFill="1" applyBorder="1" applyAlignment="1">
      <alignment horizontal="center"/>
    </xf>
    <xf numFmtId="1" fontId="5" fillId="0" borderId="1" xfId="0" applyNumberFormat="1" applyFont="1" applyBorder="1"/>
    <xf numFmtId="0" fontId="6" fillId="5" borderId="0" xfId="0" applyFont="1" applyFill="1"/>
    <xf numFmtId="4" fontId="6" fillId="5" borderId="1" xfId="0" applyNumberFormat="1" applyFont="1" applyFill="1" applyBorder="1"/>
    <xf numFmtId="4" fontId="5" fillId="5" borderId="0" xfId="0" applyNumberFormat="1" applyFont="1" applyFill="1"/>
    <xf numFmtId="169" fontId="12" fillId="2" borderId="1" xfId="0" applyNumberFormat="1" applyFont="1" applyFill="1" applyBorder="1"/>
    <xf numFmtId="0" fontId="5" fillId="0" borderId="0" xfId="0" applyFont="1" applyProtection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12" fillId="0" borderId="0" xfId="0" applyFont="1" applyBorder="1" applyAlignment="1">
      <alignment horizontal="right"/>
    </xf>
    <xf numFmtId="166" fontId="5" fillId="0" borderId="0" xfId="0" applyNumberFormat="1" applyFont="1" applyBorder="1"/>
    <xf numFmtId="0" fontId="6" fillId="0" borderId="0" xfId="0" applyFont="1" applyBorder="1"/>
    <xf numFmtId="0" fontId="12" fillId="0" borderId="0" xfId="0" applyFont="1" applyBorder="1"/>
    <xf numFmtId="2" fontId="5" fillId="0" borderId="1" xfId="0" applyNumberFormat="1" applyFont="1" applyFill="1" applyBorder="1"/>
    <xf numFmtId="2" fontId="12" fillId="0" borderId="1" xfId="0" applyNumberFormat="1" applyFont="1" applyFill="1" applyBorder="1"/>
    <xf numFmtId="2" fontId="6" fillId="0" borderId="1" xfId="0" applyNumberFormat="1" applyFont="1" applyFill="1" applyBorder="1"/>
    <xf numFmtId="0" fontId="5" fillId="0" borderId="0" xfId="0" applyFont="1" applyFill="1" applyBorder="1"/>
    <xf numFmtId="2" fontId="5" fillId="0" borderId="1" xfId="0" applyNumberFormat="1" applyFont="1" applyBorder="1"/>
    <xf numFmtId="4" fontId="5" fillId="0" borderId="0" xfId="0" applyNumberFormat="1" applyFont="1" applyProtection="1"/>
    <xf numFmtId="0" fontId="5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5" fillId="7" borderId="1" xfId="0" applyFont="1" applyFill="1" applyBorder="1" applyProtection="1">
      <protection locked="0"/>
    </xf>
    <xf numFmtId="4" fontId="14" fillId="5" borderId="1" xfId="0" applyNumberFormat="1" applyFont="1" applyFill="1" applyBorder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2" fillId="0" borderId="0" xfId="0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vertical="center"/>
    </xf>
    <xf numFmtId="0" fontId="5" fillId="5" borderId="0" xfId="0" applyFont="1" applyFill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170" fontId="5" fillId="0" borderId="0" xfId="0" applyNumberFormat="1" applyFont="1"/>
    <xf numFmtId="171" fontId="5" fillId="0" borderId="0" xfId="0" applyNumberFormat="1" applyFont="1" applyAlignment="1">
      <alignment horizontal="center" vertical="center"/>
    </xf>
    <xf numFmtId="171" fontId="5" fillId="6" borderId="1" xfId="0" applyNumberFormat="1" applyFont="1" applyFill="1" applyBorder="1" applyAlignment="1">
      <alignment horizontal="center" vertical="center"/>
    </xf>
    <xf numFmtId="10" fontId="5" fillId="0" borderId="0" xfId="0" applyNumberFormat="1" applyFont="1" applyBorder="1" applyProtection="1">
      <protection locked="0"/>
    </xf>
    <xf numFmtId="170" fontId="5" fillId="0" borderId="1" xfId="0" applyNumberFormat="1" applyFont="1" applyBorder="1" applyAlignment="1">
      <alignment vertical="center"/>
    </xf>
    <xf numFmtId="4" fontId="6" fillId="5" borderId="0" xfId="0" applyNumberFormat="1" applyFont="1" applyFill="1"/>
    <xf numFmtId="4" fontId="16" fillId="8" borderId="0" xfId="0" applyNumberFormat="1" applyFont="1" applyFill="1"/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right" vertical="top"/>
      <protection locked="0"/>
    </xf>
    <xf numFmtId="165" fontId="5" fillId="0" borderId="1" xfId="0" applyNumberFormat="1" applyFont="1" applyBorder="1"/>
    <xf numFmtId="165" fontId="5" fillId="2" borderId="1" xfId="0" applyNumberFormat="1" applyFont="1" applyFill="1" applyBorder="1"/>
    <xf numFmtId="165" fontId="5" fillId="0" borderId="0" xfId="0" applyNumberFormat="1" applyFont="1" applyBorder="1"/>
    <xf numFmtId="165" fontId="5" fillId="0" borderId="1" xfId="0" applyNumberFormat="1" applyFont="1" applyFill="1" applyBorder="1"/>
    <xf numFmtId="165" fontId="6" fillId="0" borderId="1" xfId="0" applyNumberFormat="1" applyFont="1" applyBorder="1"/>
    <xf numFmtId="165" fontId="5" fillId="0" borderId="0" xfId="0" applyNumberFormat="1" applyFont="1"/>
    <xf numFmtId="165" fontId="6" fillId="0" borderId="1" xfId="0" applyNumberFormat="1" applyFont="1" applyBorder="1" applyAlignment="1"/>
    <xf numFmtId="0" fontId="5" fillId="0" borderId="0" xfId="0" applyFont="1" applyProtection="1">
      <protection hidden="1"/>
    </xf>
    <xf numFmtId="0" fontId="5" fillId="0" borderId="0" xfId="0" applyFont="1" applyBorder="1" applyProtection="1">
      <protection hidden="1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2" fontId="6" fillId="0" borderId="0" xfId="0" applyNumberFormat="1" applyFont="1" applyFill="1" applyBorder="1"/>
    <xf numFmtId="4" fontId="5" fillId="0" borderId="0" xfId="0" applyNumberFormat="1" applyFont="1" applyBorder="1" applyAlignment="1">
      <alignment horizontal="right"/>
    </xf>
    <xf numFmtId="9" fontId="5" fillId="0" borderId="0" xfId="0" applyNumberFormat="1" applyFont="1" applyBorder="1"/>
    <xf numFmtId="0" fontId="18" fillId="0" borderId="0" xfId="0" applyFont="1" applyFill="1" applyBorder="1" applyAlignment="1">
      <alignment horizontal="right"/>
    </xf>
    <xf numFmtId="166" fontId="5" fillId="0" borderId="1" xfId="0" applyNumberFormat="1" applyFont="1" applyFill="1" applyBorder="1" applyProtection="1">
      <protection locked="0"/>
    </xf>
    <xf numFmtId="0" fontId="5" fillId="0" borderId="0" xfId="0" applyFont="1" applyBorder="1" applyProtection="1">
      <protection locked="0"/>
    </xf>
    <xf numFmtId="4" fontId="5" fillId="0" borderId="0" xfId="0" applyNumberFormat="1" applyFont="1" applyBorder="1" applyAlignment="1" applyProtection="1">
      <alignment horizontal="right"/>
      <protection locked="0"/>
    </xf>
    <xf numFmtId="4" fontId="5" fillId="0" borderId="0" xfId="0" applyNumberFormat="1" applyFont="1" applyBorder="1" applyProtection="1">
      <protection locked="0"/>
    </xf>
    <xf numFmtId="9" fontId="5" fillId="0" borderId="0" xfId="0" applyNumberFormat="1" applyFont="1" applyBorder="1" applyProtection="1">
      <protection locked="0"/>
    </xf>
    <xf numFmtId="165" fontId="5" fillId="0" borderId="0" xfId="0" applyNumberFormat="1" applyFont="1" applyBorder="1" applyProtection="1">
      <protection locked="0"/>
    </xf>
    <xf numFmtId="0" fontId="4" fillId="0" borderId="0" xfId="0" applyFont="1" applyBorder="1" applyAlignment="1" applyProtection="1">
      <alignment vertical="top"/>
      <protection hidden="1"/>
    </xf>
    <xf numFmtId="4" fontId="5" fillId="0" borderId="0" xfId="0" applyNumberFormat="1" applyFont="1" applyBorder="1" applyAlignment="1" applyProtection="1">
      <alignment horizontal="right"/>
      <protection hidden="1"/>
    </xf>
    <xf numFmtId="4" fontId="5" fillId="0" borderId="0" xfId="0" applyNumberFormat="1" applyFont="1" applyBorder="1" applyProtection="1">
      <protection hidden="1"/>
    </xf>
    <xf numFmtId="9" fontId="5" fillId="0" borderId="0" xfId="0" applyNumberFormat="1" applyFont="1" applyBorder="1" applyProtection="1">
      <protection hidden="1"/>
    </xf>
    <xf numFmtId="165" fontId="5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6" fillId="0" borderId="0" xfId="0" applyNumberFormat="1" applyFont="1" applyFill="1" applyBorder="1" applyProtection="1">
      <protection hidden="1"/>
    </xf>
    <xf numFmtId="0" fontId="5" fillId="0" borderId="0" xfId="0" applyFont="1" applyBorder="1" applyAlignment="1" applyProtection="1">
      <alignment horizontal="right"/>
      <protection locked="0"/>
    </xf>
    <xf numFmtId="167" fontId="5" fillId="0" borderId="1" xfId="0" applyNumberFormat="1" applyFont="1" applyBorder="1" applyProtection="1">
      <protection locked="0"/>
    </xf>
    <xf numFmtId="0" fontId="3" fillId="0" borderId="0" xfId="4"/>
    <xf numFmtId="0" fontId="5" fillId="0" borderId="1" xfId="0" applyFont="1" applyFill="1" applyBorder="1" applyAlignment="1" applyProtection="1">
      <alignment wrapText="1"/>
      <protection locked="0"/>
    </xf>
    <xf numFmtId="0" fontId="6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4" fontId="5" fillId="0" borderId="6" xfId="0" applyNumberFormat="1" applyFont="1" applyBorder="1" applyAlignment="1">
      <alignment horizontal="right"/>
    </xf>
    <xf numFmtId="4" fontId="5" fillId="0" borderId="7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center" wrapText="1"/>
      <protection locked="0"/>
    </xf>
    <xf numFmtId="0" fontId="5" fillId="0" borderId="7" xfId="0" applyFont="1" applyBorder="1" applyAlignment="1" applyProtection="1">
      <alignment horizontal="center" wrapText="1"/>
      <protection locked="0"/>
    </xf>
    <xf numFmtId="4" fontId="5" fillId="0" borderId="6" xfId="0" applyNumberFormat="1" applyFont="1" applyFill="1" applyBorder="1" applyAlignment="1">
      <alignment horizontal="right"/>
    </xf>
    <xf numFmtId="4" fontId="5" fillId="0" borderId="7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2" fontId="0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175" fontId="25" fillId="0" borderId="0" xfId="0" applyNumberFormat="1" applyFont="1" applyProtection="1">
      <protection locked="0"/>
    </xf>
    <xf numFmtId="0" fontId="25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0" borderId="0" xfId="4" applyFont="1" applyAlignment="1">
      <alignment vertical="center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3" fillId="0" borderId="15" xfId="0" applyFont="1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 applyProtection="1">
      <alignment horizontal="center" vertical="center" wrapText="1"/>
      <protection locked="0"/>
    </xf>
    <xf numFmtId="0" fontId="26" fillId="0" borderId="19" xfId="0" applyFont="1" applyBorder="1" applyAlignment="1" applyProtection="1">
      <alignment horizontal="center" vertical="center" wrapText="1"/>
      <protection locked="0"/>
    </xf>
    <xf numFmtId="0" fontId="26" fillId="0" borderId="20" xfId="0" applyFont="1" applyBorder="1" applyAlignment="1" applyProtection="1">
      <alignment horizontal="center" vertical="center" wrapText="1"/>
      <protection locked="0"/>
    </xf>
    <xf numFmtId="0" fontId="27" fillId="0" borderId="21" xfId="0" applyFont="1" applyBorder="1" applyAlignment="1" applyProtection="1">
      <alignment horizontal="center" vertical="center" wrapText="1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0" fontId="27" fillId="0" borderId="23" xfId="0" applyFont="1" applyBorder="1" applyAlignment="1" applyProtection="1">
      <alignment horizontal="center" vertical="center" wrapText="1"/>
      <protection locked="0"/>
    </xf>
    <xf numFmtId="0" fontId="23" fillId="0" borderId="24" xfId="0" applyFont="1" applyBorder="1" applyAlignment="1" applyProtection="1">
      <alignment horizontal="center" vertical="center" wrapText="1"/>
      <protection locked="0"/>
    </xf>
    <xf numFmtId="49" fontId="26" fillId="0" borderId="15" xfId="0" applyNumberFormat="1" applyFont="1" applyBorder="1" applyAlignment="1" applyProtection="1">
      <alignment horizontal="center" vertical="center" wrapText="1"/>
      <protection locked="0"/>
    </xf>
    <xf numFmtId="49" fontId="26" fillId="0" borderId="16" xfId="0" applyNumberFormat="1" applyFont="1" applyBorder="1" applyAlignment="1" applyProtection="1">
      <alignment horizontal="center" vertical="center" wrapText="1"/>
      <protection locked="0"/>
    </xf>
    <xf numFmtId="49" fontId="26" fillId="0" borderId="19" xfId="0" applyNumberFormat="1" applyFont="1" applyBorder="1" applyAlignment="1" applyProtection="1">
      <alignment horizontal="center" vertical="center" wrapText="1"/>
      <protection locked="0"/>
    </xf>
    <xf numFmtId="49" fontId="23" fillId="0" borderId="20" xfId="0" applyNumberFormat="1" applyFont="1" applyBorder="1" applyAlignment="1" applyProtection="1">
      <alignment horizontal="center" vertical="center" wrapText="1"/>
      <protection locked="0"/>
    </xf>
    <xf numFmtId="0" fontId="23" fillId="0" borderId="25" xfId="0" applyFont="1" applyBorder="1" applyAlignment="1" applyProtection="1">
      <alignment horizontal="center" vertical="center" wrapText="1"/>
      <protection locked="0"/>
    </xf>
    <xf numFmtId="0" fontId="23" fillId="0" borderId="26" xfId="0" applyFont="1" applyBorder="1" applyAlignment="1" applyProtection="1">
      <alignment horizontal="center" vertical="center" wrapText="1"/>
      <protection locked="0"/>
    </xf>
    <xf numFmtId="0" fontId="23" fillId="0" borderId="27" xfId="0" applyFont="1" applyBorder="1" applyAlignment="1" applyProtection="1">
      <alignment horizontal="center" vertical="center" wrapText="1"/>
      <protection locked="0"/>
    </xf>
    <xf numFmtId="0" fontId="26" fillId="0" borderId="28" xfId="0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26" fillId="0" borderId="29" xfId="0" applyFont="1" applyBorder="1" applyAlignment="1" applyProtection="1">
      <alignment horizontal="center" vertical="center" wrapText="1"/>
      <protection locked="0"/>
    </xf>
    <xf numFmtId="0" fontId="27" fillId="0" borderId="30" xfId="0" applyFont="1" applyBorder="1" applyAlignment="1" applyProtection="1">
      <alignment horizontal="center" vertical="center" wrapText="1"/>
      <protection locked="0"/>
    </xf>
    <xf numFmtId="0" fontId="27" fillId="0" borderId="7" xfId="0" applyFont="1" applyBorder="1" applyAlignment="1" applyProtection="1">
      <alignment horizontal="center" vertical="center" wrapText="1"/>
      <protection locked="0"/>
    </xf>
    <xf numFmtId="0" fontId="27" fillId="0" borderId="31" xfId="0" applyFont="1" applyBorder="1" applyAlignment="1" applyProtection="1">
      <alignment horizontal="center" vertical="center" wrapText="1"/>
      <protection locked="0"/>
    </xf>
    <xf numFmtId="0" fontId="27" fillId="0" borderId="10" xfId="0" applyFont="1" applyBorder="1" applyAlignment="1" applyProtection="1">
      <alignment horizontal="center" vertical="center" wrapText="1"/>
      <protection locked="0"/>
    </xf>
    <xf numFmtId="0" fontId="27" fillId="0" borderId="6" xfId="0" applyFont="1" applyBorder="1" applyAlignment="1" applyProtection="1">
      <alignment horizontal="center" vertical="center" wrapText="1"/>
      <protection locked="0"/>
    </xf>
    <xf numFmtId="0" fontId="27" fillId="0" borderId="32" xfId="0" applyFont="1" applyBorder="1" applyAlignment="1" applyProtection="1">
      <alignment horizontal="center" vertical="center" wrapText="1"/>
      <protection locked="0"/>
    </xf>
    <xf numFmtId="0" fontId="23" fillId="0" borderId="33" xfId="0" applyFont="1" applyBorder="1" applyAlignment="1" applyProtection="1">
      <alignment horizontal="center" vertical="center" wrapText="1"/>
      <protection locked="0"/>
    </xf>
    <xf numFmtId="49" fontId="26" fillId="0" borderId="25" xfId="0" applyNumberFormat="1" applyFont="1" applyBorder="1" applyAlignment="1" applyProtection="1">
      <alignment horizontal="center" vertical="center" wrapText="1"/>
      <protection locked="0"/>
    </xf>
    <xf numFmtId="49" fontId="26" fillId="0" borderId="26" xfId="0" applyNumberFormat="1" applyFont="1" applyBorder="1" applyAlignment="1" applyProtection="1">
      <alignment horizontal="center" vertical="center" wrapText="1"/>
      <protection locked="0"/>
    </xf>
    <xf numFmtId="49" fontId="26" fillId="0" borderId="1" xfId="0" applyNumberFormat="1" applyFont="1" applyBorder="1" applyAlignment="1" applyProtection="1">
      <alignment horizontal="center" vertical="center" wrapText="1"/>
      <protection locked="0"/>
    </xf>
    <xf numFmtId="49" fontId="23" fillId="0" borderId="31" xfId="0" applyNumberFormat="1" applyFont="1" applyBorder="1" applyAlignment="1" applyProtection="1">
      <alignment horizontal="center" vertical="center" wrapText="1"/>
      <protection locked="0"/>
    </xf>
    <xf numFmtId="0" fontId="23" fillId="0" borderId="34" xfId="0" applyFont="1" applyBorder="1" applyAlignment="1" applyProtection="1">
      <alignment horizontal="center" vertical="center" wrapText="1"/>
      <protection locked="0"/>
    </xf>
    <xf numFmtId="0" fontId="23" fillId="0" borderId="35" xfId="0" applyFont="1" applyBorder="1" applyAlignment="1" applyProtection="1">
      <alignment horizontal="center" vertical="center" wrapText="1"/>
      <protection locked="0"/>
    </xf>
    <xf numFmtId="0" fontId="23" fillId="0" borderId="36" xfId="0" applyFont="1" applyBorder="1" applyAlignment="1" applyProtection="1">
      <alignment horizontal="center" vertical="center" wrapText="1"/>
      <protection locked="0"/>
    </xf>
    <xf numFmtId="0" fontId="26" fillId="0" borderId="34" xfId="0" applyFont="1" applyBorder="1" applyAlignment="1" applyProtection="1">
      <alignment horizontal="center" vertical="center" wrapText="1"/>
      <protection locked="0"/>
    </xf>
    <xf numFmtId="0" fontId="26" fillId="0" borderId="35" xfId="0" applyFont="1" applyBorder="1" applyAlignment="1" applyProtection="1">
      <alignment horizontal="center" vertical="center" wrapText="1"/>
      <protection locked="0"/>
    </xf>
    <xf numFmtId="0" fontId="26" fillId="0" borderId="36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6" fillId="0" borderId="37" xfId="0" applyFont="1" applyBorder="1" applyAlignment="1" applyProtection="1">
      <alignment horizontal="center" vertical="center" wrapText="1"/>
      <protection locked="0"/>
    </xf>
    <xf numFmtId="0" fontId="26" fillId="0" borderId="38" xfId="0" applyFont="1" applyBorder="1" applyAlignment="1" applyProtection="1">
      <alignment horizontal="center" vertical="center" wrapText="1"/>
      <protection locked="0"/>
    </xf>
    <xf numFmtId="0" fontId="26" fillId="0" borderId="39" xfId="0" applyFont="1" applyBorder="1" applyAlignment="1" applyProtection="1">
      <alignment horizontal="center" vertical="center" wrapText="1"/>
      <protection locked="0"/>
    </xf>
    <xf numFmtId="0" fontId="23" fillId="0" borderId="40" xfId="0" applyFont="1" applyBorder="1" applyAlignment="1" applyProtection="1">
      <alignment horizontal="center" vertical="center" wrapText="1"/>
      <protection locked="0"/>
    </xf>
    <xf numFmtId="49" fontId="26" fillId="0" borderId="34" xfId="0" applyNumberFormat="1" applyFont="1" applyBorder="1" applyAlignment="1" applyProtection="1">
      <alignment horizontal="center" vertical="center" wrapText="1"/>
      <protection locked="0"/>
    </xf>
    <xf numFmtId="49" fontId="26" fillId="0" borderId="35" xfId="0" applyNumberFormat="1" applyFont="1" applyBorder="1" applyAlignment="1" applyProtection="1">
      <alignment horizontal="center" vertical="center" wrapText="1"/>
      <protection locked="0"/>
    </xf>
    <xf numFmtId="49" fontId="26" fillId="0" borderId="38" xfId="0" applyNumberFormat="1" applyFont="1" applyBorder="1" applyAlignment="1" applyProtection="1">
      <alignment horizontal="center" vertical="center" wrapText="1"/>
      <protection locked="0"/>
    </xf>
    <xf numFmtId="49" fontId="23" fillId="0" borderId="39" xfId="0" applyNumberFormat="1" applyFont="1" applyBorder="1" applyAlignment="1" applyProtection="1">
      <alignment horizontal="center" vertical="center" wrapText="1"/>
      <protection locked="0"/>
    </xf>
    <xf numFmtId="0" fontId="17" fillId="0" borderId="41" xfId="0" applyFont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 applyProtection="1">
      <alignment horizontal="center" vertical="center" wrapText="1"/>
      <protection locked="0"/>
    </xf>
    <xf numFmtId="0" fontId="26" fillId="0" borderId="19" xfId="0" applyFont="1" applyBorder="1" applyAlignment="1" applyProtection="1">
      <alignment horizontal="center" vertical="center" wrapText="1"/>
      <protection locked="0"/>
    </xf>
    <xf numFmtId="0" fontId="26" fillId="0" borderId="20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26" xfId="0" applyFont="1" applyBorder="1" applyAlignment="1" applyProtection="1">
      <alignment horizontal="center" vertical="center" wrapText="1"/>
      <protection locked="0"/>
    </xf>
    <xf numFmtId="0" fontId="26" fillId="0" borderId="42" xfId="0" applyFont="1" applyBorder="1" applyAlignment="1" applyProtection="1">
      <alignment horizontal="center" vertical="center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17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7" fillId="0" borderId="37" xfId="0" applyFont="1" applyBorder="1" applyAlignment="1" applyProtection="1">
      <alignment horizontal="center" vertical="center" wrapText="1"/>
      <protection locked="0"/>
    </xf>
    <xf numFmtId="0" fontId="17" fillId="0" borderId="38" xfId="0" applyFont="1" applyBorder="1" applyAlignment="1" applyProtection="1">
      <alignment horizontal="center" vertical="center" wrapText="1"/>
      <protection locked="0"/>
    </xf>
    <xf numFmtId="0" fontId="17" fillId="0" borderId="38" xfId="0" applyFont="1" applyBorder="1" applyAlignment="1" applyProtection="1">
      <alignment horizontal="left" vertical="center" wrapText="1"/>
      <protection locked="0"/>
    </xf>
    <xf numFmtId="176" fontId="17" fillId="0" borderId="44" xfId="0" applyNumberFormat="1" applyFont="1" applyBorder="1" applyAlignment="1" applyProtection="1">
      <alignment vertical="center" wrapText="1"/>
      <protection locked="0"/>
    </xf>
    <xf numFmtId="176" fontId="17" fillId="0" borderId="37" xfId="0" applyNumberFormat="1" applyFont="1" applyBorder="1" applyAlignment="1" applyProtection="1">
      <alignment horizontal="center" vertical="center" wrapText="1"/>
      <protection locked="0"/>
    </xf>
    <xf numFmtId="176" fontId="17" fillId="0" borderId="38" xfId="0" applyNumberFormat="1" applyFont="1" applyBorder="1" applyAlignment="1" applyProtection="1">
      <alignment horizontal="center" vertical="center" wrapText="1"/>
      <protection locked="0"/>
    </xf>
    <xf numFmtId="176" fontId="17" fillId="0" borderId="39" xfId="0" applyNumberFormat="1" applyFont="1" applyBorder="1" applyAlignment="1" applyProtection="1">
      <alignment horizontal="center" vertical="center" wrapText="1"/>
      <protection locked="0"/>
    </xf>
    <xf numFmtId="176" fontId="17" fillId="0" borderId="45" xfId="0" applyNumberFormat="1" applyFont="1" applyBorder="1" applyAlignment="1" applyProtection="1">
      <alignment horizontal="center" vertical="center" wrapText="1"/>
      <protection locked="0"/>
    </xf>
    <xf numFmtId="176" fontId="17" fillId="0" borderId="44" xfId="0" applyNumberFormat="1" applyFont="1" applyBorder="1" applyAlignment="1" applyProtection="1">
      <alignment horizontal="center" vertical="center" wrapText="1"/>
      <protection locked="0"/>
    </xf>
    <xf numFmtId="176" fontId="23" fillId="0" borderId="46" xfId="0" applyNumberFormat="1" applyFont="1" applyBorder="1" applyAlignment="1" applyProtection="1">
      <alignment horizontal="center" vertical="center" wrapText="1"/>
      <protection locked="0"/>
    </xf>
    <xf numFmtId="176" fontId="23" fillId="0" borderId="39" xfId="0" applyNumberFormat="1" applyFont="1" applyBorder="1" applyAlignment="1" applyProtection="1">
      <alignment horizontal="center" vertical="center" wrapText="1"/>
      <protection locked="0"/>
    </xf>
    <xf numFmtId="177" fontId="25" fillId="0" borderId="0" xfId="0" applyNumberFormat="1" applyFont="1" applyProtection="1">
      <protection locked="0"/>
    </xf>
    <xf numFmtId="43" fontId="25" fillId="0" borderId="0" xfId="0" applyNumberFormat="1" applyFont="1" applyAlignment="1" applyProtection="1">
      <alignment horizontal="center" vertical="center"/>
      <protection locked="0"/>
    </xf>
    <xf numFmtId="43" fontId="25" fillId="0" borderId="0" xfId="0" applyNumberFormat="1" applyFont="1" applyProtection="1"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164" fontId="24" fillId="0" borderId="0" xfId="0" applyNumberFormat="1" applyFont="1" applyBorder="1" applyAlignment="1" applyProtection="1">
      <alignment horizontal="center" vertical="center" wrapText="1"/>
      <protection hidden="1"/>
    </xf>
    <xf numFmtId="176" fontId="24" fillId="0" borderId="0" xfId="0" applyNumberFormat="1" applyFont="1" applyBorder="1" applyAlignment="1" applyProtection="1">
      <alignment horizontal="center" vertical="center"/>
      <protection locked="0"/>
    </xf>
    <xf numFmtId="173" fontId="24" fillId="0" borderId="0" xfId="0" applyNumberFormat="1" applyFont="1" applyBorder="1" applyAlignment="1" applyProtection="1">
      <alignment horizontal="center" vertical="center"/>
      <protection locked="0"/>
    </xf>
    <xf numFmtId="0" fontId="24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7" fillId="0" borderId="0" xfId="4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17" fillId="0" borderId="0" xfId="4" applyFont="1"/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43" fontId="28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14" fontId="17" fillId="0" borderId="0" xfId="4" applyNumberFormat="1" applyFont="1"/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320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2532529</xdr:colOff>
      <xdr:row>190</xdr:row>
      <xdr:rowOff>123264</xdr:rowOff>
    </xdr:from>
    <xdr:to>
      <xdr:col>3</xdr:col>
      <xdr:colOff>11205</xdr:colOff>
      <xdr:row>192</xdr:row>
      <xdr:rowOff>120418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6588" y="15912352"/>
          <a:ext cx="515470" cy="310919"/>
        </a:xfrm>
        <a:prstGeom prst="rect">
          <a:avLst/>
        </a:prstGeom>
      </xdr:spPr>
    </xdr:pic>
    <xdr:clientData/>
  </xdr:twoCellAnchor>
  <xdr:twoCellAnchor editAs="oneCell">
    <xdr:from>
      <xdr:col>2</xdr:col>
      <xdr:colOff>2510118</xdr:colOff>
      <xdr:row>188</xdr:row>
      <xdr:rowOff>112060</xdr:rowOff>
    </xdr:from>
    <xdr:to>
      <xdr:col>2</xdr:col>
      <xdr:colOff>2809074</xdr:colOff>
      <xdr:row>190</xdr:row>
      <xdr:rowOff>100854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4177" y="15587384"/>
          <a:ext cx="298956" cy="30255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12</xdr:row>
      <xdr:rowOff>95250</xdr:rowOff>
    </xdr:from>
    <xdr:to>
      <xdr:col>6</xdr:col>
      <xdr:colOff>1120</xdr:colOff>
      <xdr:row>13</xdr:row>
      <xdr:rowOff>157843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5229225"/>
          <a:ext cx="1120" cy="253093"/>
        </a:xfrm>
        <a:prstGeom prst="rect">
          <a:avLst/>
        </a:prstGeom>
      </xdr:spPr>
    </xdr:pic>
    <xdr:clientData/>
  </xdr:twoCellAnchor>
  <xdr:twoCellAnchor editAs="oneCell">
    <xdr:from>
      <xdr:col>7</xdr:col>
      <xdr:colOff>58209</xdr:colOff>
      <xdr:row>11</xdr:row>
      <xdr:rowOff>104775</xdr:rowOff>
    </xdr:from>
    <xdr:to>
      <xdr:col>7</xdr:col>
      <xdr:colOff>687751</xdr:colOff>
      <xdr:row>14</xdr:row>
      <xdr:rowOff>19050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5784" y="5048250"/>
          <a:ext cx="629542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225"/>
  <sheetViews>
    <sheetView view="pageBreakPreview" topLeftCell="A3" zoomScale="115" zoomScaleNormal="80" zoomScaleSheetLayoutView="115" workbookViewId="0">
      <selection activeCell="D68" sqref="D68"/>
    </sheetView>
  </sheetViews>
  <sheetFormatPr defaultRowHeight="12.75" x14ac:dyDescent="0.2"/>
  <cols>
    <col min="1" max="1" width="4" style="79" customWidth="1"/>
    <col min="2" max="2" width="20.57031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3" hidden="1" customWidth="1"/>
    <col min="24" max="25" width="13.5703125" style="62" hidden="1" customWidth="1"/>
    <col min="26" max="26" width="10.85546875" style="62" hidden="1" customWidth="1"/>
    <col min="27" max="27" width="13.5703125" style="62" hidden="1" customWidth="1"/>
    <col min="28" max="28" width="10.42578125" style="62" hidden="1" customWidth="1"/>
    <col min="29" max="29" width="12.42578125" style="92" hidden="1" customWidth="1"/>
    <col min="30" max="30" width="10.42578125" style="62" hidden="1" customWidth="1"/>
    <col min="31" max="31" width="10" style="42" bestFit="1" customWidth="1"/>
    <col min="32" max="34" width="9.140625" style="42"/>
    <col min="35" max="35" width="9.140625" style="2" customWidth="1"/>
    <col min="36" max="16384" width="9.140625" style="2"/>
  </cols>
  <sheetData>
    <row r="1" spans="1:30" x14ac:dyDescent="0.2">
      <c r="L1" s="49" t="s">
        <v>43</v>
      </c>
      <c r="M1" s="49" t="s">
        <v>43</v>
      </c>
      <c r="O1" s="49" t="s">
        <v>43</v>
      </c>
      <c r="S1" s="49" t="s">
        <v>43</v>
      </c>
      <c r="T1" s="49" t="s">
        <v>43</v>
      </c>
      <c r="U1" s="49" t="s">
        <v>43</v>
      </c>
      <c r="V1" s="49" t="s">
        <v>43</v>
      </c>
      <c r="W1" s="49" t="s">
        <v>43</v>
      </c>
      <c r="X1" s="62" t="s">
        <v>43</v>
      </c>
      <c r="Y1" s="62" t="s">
        <v>43</v>
      </c>
      <c r="Z1" s="62" t="s">
        <v>43</v>
      </c>
      <c r="AA1" s="62" t="s">
        <v>43</v>
      </c>
      <c r="AB1" s="62" t="s">
        <v>43</v>
      </c>
      <c r="AC1" s="92" t="s">
        <v>43</v>
      </c>
      <c r="AD1" s="62" t="s">
        <v>43</v>
      </c>
    </row>
    <row r="3" spans="1:30" ht="8.25" customHeight="1" x14ac:dyDescent="0.2"/>
    <row r="4" spans="1:30" ht="18.75" x14ac:dyDescent="0.3">
      <c r="B4" s="8" t="s">
        <v>147</v>
      </c>
      <c r="C4" s="7"/>
      <c r="D4" s="7"/>
    </row>
    <row r="5" spans="1:30" x14ac:dyDescent="0.2">
      <c r="B5" s="2" t="s">
        <v>144</v>
      </c>
      <c r="C5" s="35" t="s">
        <v>154</v>
      </c>
    </row>
    <row r="6" spans="1:30" ht="14.25" x14ac:dyDescent="0.2">
      <c r="B6" s="3" t="s">
        <v>116</v>
      </c>
      <c r="C6" s="181" t="s">
        <v>157</v>
      </c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</row>
    <row r="8" spans="1:30" x14ac:dyDescent="0.2">
      <c r="B8" s="2" t="s">
        <v>7</v>
      </c>
      <c r="C8" s="192" t="s">
        <v>146</v>
      </c>
      <c r="D8" s="192"/>
      <c r="O8" s="42"/>
      <c r="P8" s="42"/>
      <c r="Q8" s="42"/>
    </row>
    <row r="9" spans="1:30" x14ac:dyDescent="0.2">
      <c r="B9" s="2" t="s">
        <v>34</v>
      </c>
      <c r="C9" s="192" t="s">
        <v>149</v>
      </c>
      <c r="D9" s="192"/>
      <c r="L9" s="120"/>
    </row>
    <row r="10" spans="1:30" x14ac:dyDescent="0.2">
      <c r="D10" s="37"/>
      <c r="E10" s="37"/>
      <c r="L10" s="120">
        <v>3</v>
      </c>
      <c r="M10" s="120">
        <v>2</v>
      </c>
    </row>
    <row r="11" spans="1:30" ht="13.5" thickBot="1" x14ac:dyDescent="0.25">
      <c r="B11" s="2" t="s">
        <v>0</v>
      </c>
      <c r="C11" s="23" t="s">
        <v>138</v>
      </c>
      <c r="D11" s="37" t="s">
        <v>171</v>
      </c>
      <c r="E11" s="129">
        <v>2</v>
      </c>
      <c r="F11" s="2" t="s">
        <v>9</v>
      </c>
      <c r="G11" s="23" t="s">
        <v>4</v>
      </c>
      <c r="H11" s="42"/>
      <c r="I11" s="42"/>
      <c r="K11" s="2" t="s">
        <v>8</v>
      </c>
      <c r="M11" s="2">
        <v>1.19</v>
      </c>
      <c r="P11" s="182" t="s">
        <v>2</v>
      </c>
      <c r="Q11" s="183"/>
    </row>
    <row r="12" spans="1:30" ht="13.5" thickBot="1" x14ac:dyDescent="0.25">
      <c r="B12" s="2" t="s">
        <v>14</v>
      </c>
      <c r="C12" s="23"/>
      <c r="D12" s="37"/>
      <c r="E12" s="37"/>
      <c r="F12" s="2" t="s">
        <v>45</v>
      </c>
      <c r="G12" s="34" t="s">
        <v>150</v>
      </c>
      <c r="K12" s="2" t="s">
        <v>69</v>
      </c>
      <c r="M12" s="13" t="b">
        <v>0</v>
      </c>
      <c r="P12" s="148">
        <v>0.03</v>
      </c>
      <c r="Q12" s="42"/>
      <c r="R12" s="125"/>
      <c r="S12" s="42"/>
      <c r="T12" s="81" t="s">
        <v>121</v>
      </c>
      <c r="U12" s="82">
        <v>0</v>
      </c>
      <c r="V12" s="59"/>
    </row>
    <row r="13" spans="1:30" x14ac:dyDescent="0.2">
      <c r="C13" s="23"/>
      <c r="K13" s="40" t="s">
        <v>114</v>
      </c>
      <c r="M13" s="13" t="b">
        <v>0</v>
      </c>
      <c r="P13" s="33">
        <v>10</v>
      </c>
      <c r="Q13" s="40" t="s">
        <v>31</v>
      </c>
    </row>
    <row r="15" spans="1:30" ht="12.75" customHeight="1" x14ac:dyDescent="0.2">
      <c r="A15" s="189" t="s">
        <v>16</v>
      </c>
      <c r="B15" s="191" t="s">
        <v>29</v>
      </c>
      <c r="C15" s="193" t="s">
        <v>15</v>
      </c>
      <c r="D15" s="189" t="s">
        <v>112</v>
      </c>
      <c r="E15" s="188" t="s">
        <v>17</v>
      </c>
      <c r="F15" s="188"/>
      <c r="G15" s="188"/>
      <c r="H15" s="188"/>
      <c r="I15" s="188"/>
      <c r="J15" s="188" t="s">
        <v>18</v>
      </c>
      <c r="K15" s="188"/>
      <c r="L15" s="17"/>
      <c r="M15" s="17"/>
      <c r="N15" s="188" t="s">
        <v>28</v>
      </c>
      <c r="O15" s="188"/>
      <c r="P15" s="188"/>
      <c r="Q15" s="189" t="s">
        <v>24</v>
      </c>
      <c r="R15" s="191" t="s">
        <v>25</v>
      </c>
      <c r="S15" s="42"/>
      <c r="T15" s="42"/>
    </row>
    <row r="16" spans="1:30" ht="35.25" customHeight="1" x14ac:dyDescent="0.2">
      <c r="A16" s="190"/>
      <c r="B16" s="191"/>
      <c r="C16" s="193"/>
      <c r="D16" s="190"/>
      <c r="E16" s="5"/>
      <c r="F16" s="5"/>
      <c r="G16" s="51" t="s">
        <v>23</v>
      </c>
      <c r="H16" s="51"/>
      <c r="I16" s="51"/>
      <c r="J16" s="51" t="s">
        <v>19</v>
      </c>
      <c r="K16" s="51" t="s">
        <v>11</v>
      </c>
      <c r="L16" s="78" t="s">
        <v>123</v>
      </c>
      <c r="M16" s="51" t="s">
        <v>30</v>
      </c>
      <c r="N16" s="51" t="s">
        <v>26</v>
      </c>
      <c r="O16" s="52" t="s">
        <v>20</v>
      </c>
      <c r="P16" s="51" t="s">
        <v>27</v>
      </c>
      <c r="Q16" s="190"/>
      <c r="R16" s="191"/>
      <c r="S16" s="4" t="s">
        <v>129</v>
      </c>
      <c r="T16" s="4" t="s">
        <v>126</v>
      </c>
      <c r="U16" s="73" t="s">
        <v>130</v>
      </c>
      <c r="V16" s="74"/>
      <c r="W16" s="74"/>
      <c r="X16" s="75"/>
      <c r="Y16" s="75"/>
      <c r="AA16" s="75"/>
    </row>
    <row r="17" spans="1:30" x14ac:dyDescent="0.2">
      <c r="A17" s="77"/>
      <c r="B17" s="1"/>
      <c r="C17" s="1"/>
      <c r="D17" s="1" t="s">
        <v>113</v>
      </c>
      <c r="E17" s="1"/>
      <c r="F17" s="1"/>
      <c r="G17" s="1" t="s">
        <v>21</v>
      </c>
      <c r="H17" s="1"/>
      <c r="I17" s="1"/>
      <c r="J17" s="1"/>
      <c r="K17" s="1"/>
      <c r="L17" s="1"/>
      <c r="M17" s="1" t="s">
        <v>31</v>
      </c>
      <c r="N17" s="1"/>
      <c r="O17" s="1"/>
      <c r="P17" s="1"/>
      <c r="Q17" s="9"/>
      <c r="R17" s="133"/>
      <c r="S17" s="119">
        <v>0</v>
      </c>
      <c r="T17" s="119">
        <v>0</v>
      </c>
      <c r="U17" s="119">
        <v>1</v>
      </c>
      <c r="V17" s="53" t="s">
        <v>128</v>
      </c>
      <c r="W17" s="59"/>
    </row>
    <row r="18" spans="1:30" x14ac:dyDescent="0.2">
      <c r="A18" s="77"/>
      <c r="B18" s="1"/>
      <c r="C18" s="6" t="s">
        <v>47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33"/>
      <c r="S18" s="120">
        <v>1</v>
      </c>
      <c r="T18" s="120">
        <v>2</v>
      </c>
      <c r="U18" s="121">
        <v>3</v>
      </c>
      <c r="V18" s="121">
        <v>4</v>
      </c>
      <c r="W18" s="121">
        <v>5</v>
      </c>
      <c r="X18" s="117">
        <v>1</v>
      </c>
      <c r="Y18" s="117">
        <v>2</v>
      </c>
      <c r="Z18" s="117">
        <v>3</v>
      </c>
      <c r="AA18" s="117">
        <v>4</v>
      </c>
      <c r="AB18" s="117">
        <v>5</v>
      </c>
    </row>
    <row r="19" spans="1:30" hidden="1" x14ac:dyDescent="0.2">
      <c r="A19" s="77"/>
      <c r="B19" s="1"/>
      <c r="C19" s="12" t="s">
        <v>52</v>
      </c>
      <c r="D19" s="1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33">
        <v>0</v>
      </c>
      <c r="S19" s="118">
        <v>33</v>
      </c>
      <c r="T19" s="118">
        <v>55</v>
      </c>
      <c r="U19" s="118">
        <v>3.8</v>
      </c>
      <c r="V19" s="118">
        <v>4</v>
      </c>
      <c r="W19" s="118">
        <v>4.2</v>
      </c>
      <c r="X19" s="124">
        <v>0.02</v>
      </c>
      <c r="Y19" s="124">
        <v>3.9E-2</v>
      </c>
      <c r="Z19" s="124">
        <v>7.0000000000000007E-2</v>
      </c>
      <c r="AA19" s="124">
        <v>2.5999999999999999E-2</v>
      </c>
      <c r="AB19" s="124">
        <v>7.4999999999999997E-2</v>
      </c>
    </row>
    <row r="20" spans="1:30" hidden="1" x14ac:dyDescent="0.2">
      <c r="A20" s="77" t="s">
        <v>143</v>
      </c>
      <c r="B20" s="39" t="s">
        <v>143</v>
      </c>
      <c r="C20" s="33"/>
      <c r="D20" s="33"/>
      <c r="E20" s="39"/>
      <c r="F20" s="39"/>
      <c r="G20" s="35"/>
      <c r="H20" s="39"/>
      <c r="I20" s="39"/>
      <c r="J20" s="39" t="s">
        <v>143</v>
      </c>
      <c r="K20" s="45"/>
      <c r="L20" s="39">
        <v>0</v>
      </c>
      <c r="M20" s="39" t="s">
        <v>143</v>
      </c>
      <c r="N20" s="39" t="s">
        <v>143</v>
      </c>
      <c r="O20" s="1">
        <v>1</v>
      </c>
      <c r="P20" s="31"/>
      <c r="Q20" s="10" t="s">
        <v>143</v>
      </c>
      <c r="R20" s="133">
        <v>0</v>
      </c>
      <c r="S20" s="44"/>
      <c r="T20" s="44"/>
      <c r="U20" s="57"/>
      <c r="V20" s="57"/>
      <c r="W20" s="57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</row>
    <row r="21" spans="1:30" hidden="1" x14ac:dyDescent="0.2">
      <c r="A21" s="77" t="s">
        <v>143</v>
      </c>
      <c r="B21" s="39" t="s">
        <v>143</v>
      </c>
      <c r="C21" s="33"/>
      <c r="D21" s="33"/>
      <c r="E21" s="39"/>
      <c r="F21" s="39"/>
      <c r="G21" s="35"/>
      <c r="H21" s="39"/>
      <c r="I21" s="39"/>
      <c r="J21" s="39" t="s">
        <v>143</v>
      </c>
      <c r="K21" s="45"/>
      <c r="L21" s="39">
        <v>0</v>
      </c>
      <c r="M21" s="39" t="s">
        <v>143</v>
      </c>
      <c r="N21" s="39" t="s">
        <v>143</v>
      </c>
      <c r="O21" s="1">
        <v>1</v>
      </c>
      <c r="P21" s="31"/>
      <c r="Q21" s="10" t="s">
        <v>143</v>
      </c>
      <c r="R21" s="133">
        <v>0</v>
      </c>
      <c r="S21" s="44"/>
      <c r="T21" s="44"/>
      <c r="U21" s="57"/>
      <c r="V21" s="57"/>
      <c r="W21" s="57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</row>
    <row r="22" spans="1:30" hidden="1" x14ac:dyDescent="0.2">
      <c r="A22" s="77"/>
      <c r="B22" s="1"/>
      <c r="C22" s="12" t="s">
        <v>134</v>
      </c>
      <c r="D22" s="12"/>
      <c r="E22" s="1"/>
      <c r="F22" s="1"/>
      <c r="G22" s="1"/>
      <c r="H22" s="1"/>
      <c r="I22" s="1"/>
      <c r="J22" s="1"/>
      <c r="K22" s="91"/>
      <c r="L22" s="1"/>
      <c r="M22" s="1"/>
      <c r="N22" s="1"/>
      <c r="O22" s="1"/>
      <c r="P22" s="1"/>
      <c r="Q22" s="1"/>
      <c r="R22" s="133">
        <v>0</v>
      </c>
      <c r="S22" s="58"/>
      <c r="T22" s="58"/>
      <c r="U22" s="59"/>
      <c r="V22" s="59"/>
      <c r="W22" s="59"/>
    </row>
    <row r="23" spans="1:30" hidden="1" x14ac:dyDescent="0.2">
      <c r="A23" s="77" t="s">
        <v>143</v>
      </c>
      <c r="B23" s="1" t="s">
        <v>143</v>
      </c>
      <c r="C23" s="23"/>
      <c r="D23" s="23"/>
      <c r="E23" s="1"/>
      <c r="F23" s="1"/>
      <c r="G23" s="35"/>
      <c r="H23" s="1"/>
      <c r="I23" s="1"/>
      <c r="J23" s="39" t="s">
        <v>143</v>
      </c>
      <c r="K23" s="45"/>
      <c r="L23" s="1">
        <v>0</v>
      </c>
      <c r="M23" s="1" t="s">
        <v>143</v>
      </c>
      <c r="N23" s="1" t="s">
        <v>143</v>
      </c>
      <c r="O23" s="1">
        <v>1</v>
      </c>
      <c r="P23" s="31"/>
      <c r="Q23" s="1" t="s">
        <v>143</v>
      </c>
      <c r="R23" s="136">
        <v>0</v>
      </c>
      <c r="S23" s="44">
        <v>0</v>
      </c>
      <c r="T23" s="44">
        <v>0</v>
      </c>
      <c r="U23" s="57">
        <v>0</v>
      </c>
      <c r="V23" s="57">
        <v>0</v>
      </c>
      <c r="W23" s="57">
        <v>0</v>
      </c>
      <c r="X23" s="61">
        <v>0</v>
      </c>
      <c r="Y23" s="61">
        <v>0</v>
      </c>
      <c r="Z23" s="61">
        <v>0</v>
      </c>
      <c r="AA23" s="61">
        <v>0</v>
      </c>
      <c r="AB23" s="61">
        <v>0</v>
      </c>
      <c r="AC23" s="127">
        <v>0</v>
      </c>
      <c r="AD23" s="62">
        <v>0.36080000000000001</v>
      </c>
    </row>
    <row r="24" spans="1:30" hidden="1" x14ac:dyDescent="0.2">
      <c r="A24" s="77" t="s">
        <v>143</v>
      </c>
      <c r="B24" s="39" t="s">
        <v>143</v>
      </c>
      <c r="C24" s="23"/>
      <c r="D24" s="23"/>
      <c r="E24" s="1"/>
      <c r="F24" s="1"/>
      <c r="G24" s="24"/>
      <c r="H24" s="1"/>
      <c r="I24" s="1"/>
      <c r="J24" s="32" t="s">
        <v>143</v>
      </c>
      <c r="K24" s="45"/>
      <c r="L24" s="1">
        <v>0</v>
      </c>
      <c r="M24" s="1" t="s">
        <v>143</v>
      </c>
      <c r="N24" s="1" t="s">
        <v>143</v>
      </c>
      <c r="O24" s="1">
        <v>1</v>
      </c>
      <c r="P24" s="31"/>
      <c r="Q24" s="1" t="s">
        <v>143</v>
      </c>
      <c r="R24" s="136">
        <v>0</v>
      </c>
      <c r="S24" s="44">
        <v>0</v>
      </c>
      <c r="T24" s="44">
        <v>0</v>
      </c>
      <c r="U24" s="57">
        <v>0</v>
      </c>
      <c r="V24" s="57">
        <v>0</v>
      </c>
      <c r="W24" s="57">
        <v>0</v>
      </c>
      <c r="X24" s="61">
        <v>0</v>
      </c>
      <c r="Y24" s="61">
        <v>0</v>
      </c>
      <c r="Z24" s="61">
        <v>0</v>
      </c>
      <c r="AA24" s="61">
        <v>0</v>
      </c>
      <c r="AB24" s="61">
        <v>0</v>
      </c>
      <c r="AC24" s="127">
        <v>0</v>
      </c>
      <c r="AD24" s="62">
        <v>0.36080000000000001</v>
      </c>
    </row>
    <row r="25" spans="1:30" s="42" customFormat="1" hidden="1" x14ac:dyDescent="0.2">
      <c r="A25" s="114"/>
      <c r="B25" s="39"/>
      <c r="C25" s="12" t="s">
        <v>135</v>
      </c>
      <c r="D25" s="12"/>
      <c r="E25" s="39"/>
      <c r="F25" s="39"/>
      <c r="G25" s="39"/>
      <c r="H25" s="39"/>
      <c r="I25" s="39"/>
      <c r="J25" s="39"/>
      <c r="K25" s="91"/>
      <c r="L25" s="39"/>
      <c r="M25" s="39"/>
      <c r="N25" s="39"/>
      <c r="O25" s="39"/>
      <c r="P25" s="39"/>
      <c r="Q25" s="39"/>
      <c r="R25" s="133">
        <v>0</v>
      </c>
      <c r="S25" s="58"/>
      <c r="T25" s="58"/>
      <c r="U25" s="59"/>
      <c r="V25" s="59"/>
      <c r="W25" s="59"/>
      <c r="X25" s="62"/>
      <c r="Y25" s="62"/>
      <c r="Z25" s="62"/>
      <c r="AA25" s="62"/>
      <c r="AB25" s="62"/>
      <c r="AC25" s="127"/>
      <c r="AD25" s="92"/>
    </row>
    <row r="26" spans="1:30" hidden="1" x14ac:dyDescent="0.2">
      <c r="A26" s="77" t="s">
        <v>143</v>
      </c>
      <c r="B26" s="39" t="s">
        <v>143</v>
      </c>
      <c r="C26" s="23"/>
      <c r="D26" s="23"/>
      <c r="E26" s="1"/>
      <c r="F26" s="1"/>
      <c r="G26" s="24"/>
      <c r="H26" s="1"/>
      <c r="I26" s="1"/>
      <c r="J26" s="32" t="s">
        <v>143</v>
      </c>
      <c r="K26" s="45"/>
      <c r="L26" s="1">
        <v>0</v>
      </c>
      <c r="M26" s="1" t="s">
        <v>143</v>
      </c>
      <c r="N26" s="1" t="s">
        <v>143</v>
      </c>
      <c r="O26" s="1">
        <v>1</v>
      </c>
      <c r="P26" s="31"/>
      <c r="Q26" s="1" t="s">
        <v>143</v>
      </c>
      <c r="R26" s="136">
        <v>0</v>
      </c>
      <c r="S26" s="44">
        <v>0</v>
      </c>
      <c r="T26" s="44">
        <v>0</v>
      </c>
      <c r="U26" s="57">
        <v>0</v>
      </c>
      <c r="V26" s="57">
        <v>0</v>
      </c>
      <c r="W26" s="57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127">
        <v>0</v>
      </c>
      <c r="AD26" s="62">
        <v>0.36080000000000001</v>
      </c>
    </row>
    <row r="27" spans="1:30" hidden="1" x14ac:dyDescent="0.2">
      <c r="A27" s="77" t="s">
        <v>143</v>
      </c>
      <c r="B27" s="39" t="s">
        <v>143</v>
      </c>
      <c r="C27" s="23"/>
      <c r="D27" s="33"/>
      <c r="E27" s="1"/>
      <c r="F27" s="1"/>
      <c r="G27" s="35"/>
      <c r="H27" s="1"/>
      <c r="I27" s="1"/>
      <c r="J27" s="39" t="s">
        <v>143</v>
      </c>
      <c r="K27" s="45"/>
      <c r="L27" s="1">
        <v>0</v>
      </c>
      <c r="M27" s="1" t="s">
        <v>143</v>
      </c>
      <c r="N27" s="1" t="s">
        <v>143</v>
      </c>
      <c r="O27" s="1">
        <v>1</v>
      </c>
      <c r="P27" s="36"/>
      <c r="Q27" s="1" t="s">
        <v>143</v>
      </c>
      <c r="R27" s="136">
        <v>0</v>
      </c>
      <c r="S27" s="44">
        <v>0</v>
      </c>
      <c r="T27" s="44">
        <v>0</v>
      </c>
      <c r="U27" s="57">
        <v>0</v>
      </c>
      <c r="V27" s="57">
        <v>0</v>
      </c>
      <c r="W27" s="57">
        <v>0</v>
      </c>
      <c r="X27" s="61">
        <v>0</v>
      </c>
      <c r="Y27" s="61">
        <v>0</v>
      </c>
      <c r="Z27" s="61">
        <v>0</v>
      </c>
      <c r="AA27" s="61">
        <v>0</v>
      </c>
      <c r="AB27" s="61">
        <v>0</v>
      </c>
      <c r="AC27" s="127">
        <v>0</v>
      </c>
      <c r="AD27" s="62">
        <v>0.36080000000000001</v>
      </c>
    </row>
    <row r="28" spans="1:30" s="42" customFormat="1" ht="14.25" hidden="1" customHeight="1" x14ac:dyDescent="0.2">
      <c r="A28" s="77"/>
      <c r="B28" s="39"/>
      <c r="C28" s="12" t="s">
        <v>136</v>
      </c>
      <c r="D28" s="1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133">
        <v>0</v>
      </c>
      <c r="S28" s="58"/>
      <c r="T28" s="58"/>
      <c r="U28" s="59"/>
      <c r="V28" s="59"/>
      <c r="W28" s="59"/>
      <c r="X28" s="62"/>
      <c r="Y28" s="62"/>
      <c r="Z28" s="62"/>
      <c r="AA28" s="62"/>
      <c r="AB28" s="62"/>
      <c r="AC28" s="127"/>
      <c r="AD28" s="92"/>
    </row>
    <row r="29" spans="1:30" s="42" customFormat="1" hidden="1" x14ac:dyDescent="0.2">
      <c r="A29" s="77"/>
      <c r="B29" s="39" t="s">
        <v>143</v>
      </c>
      <c r="C29" s="33"/>
      <c r="D29" s="33"/>
      <c r="E29" s="39"/>
      <c r="F29" s="39"/>
      <c r="G29" s="35"/>
      <c r="H29" s="39"/>
      <c r="I29" s="39"/>
      <c r="J29" s="39" t="s">
        <v>143</v>
      </c>
      <c r="K29" s="45"/>
      <c r="L29" s="39">
        <v>0</v>
      </c>
      <c r="M29" s="39" t="s">
        <v>143</v>
      </c>
      <c r="N29" s="39" t="s">
        <v>143</v>
      </c>
      <c r="O29" s="39">
        <v>1</v>
      </c>
      <c r="P29" s="36"/>
      <c r="Q29" s="39" t="s">
        <v>143</v>
      </c>
      <c r="R29" s="136">
        <v>0</v>
      </c>
      <c r="S29" s="44">
        <v>0</v>
      </c>
      <c r="T29" s="44">
        <v>0</v>
      </c>
      <c r="U29" s="57">
        <v>0</v>
      </c>
      <c r="V29" s="57">
        <v>0</v>
      </c>
      <c r="W29" s="57">
        <v>0</v>
      </c>
      <c r="X29" s="61">
        <v>0</v>
      </c>
      <c r="Y29" s="61">
        <v>0</v>
      </c>
      <c r="Z29" s="61">
        <v>0</v>
      </c>
      <c r="AA29" s="61">
        <v>0</v>
      </c>
      <c r="AB29" s="61">
        <v>0</v>
      </c>
      <c r="AC29" s="127">
        <v>0</v>
      </c>
      <c r="AD29" s="62">
        <v>0.36080000000000001</v>
      </c>
    </row>
    <row r="30" spans="1:30" s="42" customFormat="1" hidden="1" x14ac:dyDescent="0.2">
      <c r="A30" s="77"/>
      <c r="B30" s="39" t="s">
        <v>143</v>
      </c>
      <c r="C30" s="33"/>
      <c r="D30" s="33"/>
      <c r="E30" s="39"/>
      <c r="F30" s="39"/>
      <c r="G30" s="35"/>
      <c r="H30" s="39"/>
      <c r="I30" s="39"/>
      <c r="J30" s="39" t="s">
        <v>143</v>
      </c>
      <c r="K30" s="45"/>
      <c r="L30" s="39">
        <v>0</v>
      </c>
      <c r="M30" s="39" t="s">
        <v>143</v>
      </c>
      <c r="N30" s="39" t="s">
        <v>143</v>
      </c>
      <c r="O30" s="39">
        <v>1</v>
      </c>
      <c r="P30" s="36"/>
      <c r="Q30" s="39" t="s">
        <v>143</v>
      </c>
      <c r="R30" s="136">
        <v>0</v>
      </c>
      <c r="S30" s="44">
        <v>0</v>
      </c>
      <c r="T30" s="44">
        <v>0</v>
      </c>
      <c r="U30" s="57">
        <v>0</v>
      </c>
      <c r="V30" s="57">
        <v>0</v>
      </c>
      <c r="W30" s="57">
        <v>0</v>
      </c>
      <c r="X30" s="61">
        <v>0</v>
      </c>
      <c r="Y30" s="61">
        <v>0</v>
      </c>
      <c r="Z30" s="61">
        <v>0</v>
      </c>
      <c r="AA30" s="61">
        <v>0</v>
      </c>
      <c r="AB30" s="61">
        <v>0</v>
      </c>
      <c r="AC30" s="127">
        <v>0</v>
      </c>
      <c r="AD30" s="62">
        <v>0.36080000000000001</v>
      </c>
    </row>
    <row r="31" spans="1:30" s="42" customFormat="1" ht="14.25" hidden="1" customHeight="1" x14ac:dyDescent="0.2">
      <c r="A31" s="114"/>
      <c r="B31" s="39"/>
      <c r="C31" s="12" t="s">
        <v>137</v>
      </c>
      <c r="D31" s="12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133">
        <v>0</v>
      </c>
      <c r="S31" s="58"/>
      <c r="T31" s="58"/>
      <c r="U31" s="59"/>
      <c r="V31" s="59"/>
      <c r="W31" s="59"/>
      <c r="X31" s="62"/>
      <c r="Y31" s="62"/>
      <c r="Z31" s="62"/>
      <c r="AA31" s="62"/>
      <c r="AB31" s="62"/>
      <c r="AC31" s="127"/>
      <c r="AD31" s="92"/>
    </row>
    <row r="32" spans="1:30" s="42" customFormat="1" hidden="1" x14ac:dyDescent="0.2">
      <c r="A32" s="77"/>
      <c r="B32" s="39" t="s">
        <v>143</v>
      </c>
      <c r="C32" s="33"/>
      <c r="D32" s="33"/>
      <c r="E32" s="39"/>
      <c r="F32" s="39"/>
      <c r="G32" s="35"/>
      <c r="H32" s="39"/>
      <c r="I32" s="39"/>
      <c r="J32" s="39" t="s">
        <v>143</v>
      </c>
      <c r="K32" s="45"/>
      <c r="L32" s="39">
        <v>0</v>
      </c>
      <c r="M32" s="39" t="s">
        <v>143</v>
      </c>
      <c r="N32" s="39" t="s">
        <v>143</v>
      </c>
      <c r="O32" s="39">
        <v>1</v>
      </c>
      <c r="P32" s="36"/>
      <c r="Q32" s="39" t="s">
        <v>143</v>
      </c>
      <c r="R32" s="136">
        <v>0</v>
      </c>
      <c r="S32" s="44">
        <v>0</v>
      </c>
      <c r="T32" s="44">
        <v>0</v>
      </c>
      <c r="U32" s="57">
        <v>0</v>
      </c>
      <c r="V32" s="57">
        <v>0</v>
      </c>
      <c r="W32" s="57">
        <v>0</v>
      </c>
      <c r="X32" s="61">
        <v>0</v>
      </c>
      <c r="Y32" s="61">
        <v>0</v>
      </c>
      <c r="Z32" s="61">
        <v>0</v>
      </c>
      <c r="AA32" s="61">
        <v>0</v>
      </c>
      <c r="AB32" s="61">
        <v>0</v>
      </c>
      <c r="AC32" s="127">
        <v>0</v>
      </c>
      <c r="AD32" s="62">
        <v>0.36080000000000001</v>
      </c>
    </row>
    <row r="33" spans="1:32" s="42" customFormat="1" hidden="1" x14ac:dyDescent="0.2">
      <c r="A33" s="77"/>
      <c r="B33" s="39" t="s">
        <v>143</v>
      </c>
      <c r="C33" s="33"/>
      <c r="D33" s="33"/>
      <c r="E33" s="39"/>
      <c r="F33" s="39"/>
      <c r="G33" s="35"/>
      <c r="H33" s="39"/>
      <c r="I33" s="39"/>
      <c r="J33" s="39" t="s">
        <v>143</v>
      </c>
      <c r="K33" s="45"/>
      <c r="L33" s="39">
        <v>0</v>
      </c>
      <c r="M33" s="39" t="s">
        <v>143</v>
      </c>
      <c r="N33" s="39" t="s">
        <v>143</v>
      </c>
      <c r="O33" s="39">
        <v>1</v>
      </c>
      <c r="P33" s="36"/>
      <c r="Q33" s="39" t="s">
        <v>143</v>
      </c>
      <c r="R33" s="136">
        <v>0</v>
      </c>
      <c r="S33" s="44">
        <v>0</v>
      </c>
      <c r="T33" s="44">
        <v>0</v>
      </c>
      <c r="U33" s="57">
        <v>0</v>
      </c>
      <c r="V33" s="57">
        <v>0</v>
      </c>
      <c r="W33" s="57">
        <v>0</v>
      </c>
      <c r="X33" s="61">
        <v>0</v>
      </c>
      <c r="Y33" s="61">
        <v>0</v>
      </c>
      <c r="Z33" s="61">
        <v>0</v>
      </c>
      <c r="AA33" s="61">
        <v>0</v>
      </c>
      <c r="AB33" s="61">
        <v>0</v>
      </c>
      <c r="AC33" s="127">
        <v>0</v>
      </c>
      <c r="AD33" s="62">
        <v>0.36080000000000001</v>
      </c>
    </row>
    <row r="34" spans="1:32" s="49" customFormat="1" hidden="1" x14ac:dyDescent="0.2">
      <c r="A34" s="90" t="s">
        <v>44</v>
      </c>
      <c r="B34" s="46"/>
      <c r="C34" s="46" t="s">
        <v>66</v>
      </c>
      <c r="D34" s="47"/>
      <c r="E34" s="46"/>
      <c r="F34" s="46"/>
      <c r="G34" s="46"/>
      <c r="H34" s="46"/>
      <c r="I34" s="46"/>
      <c r="J34" s="46"/>
      <c r="K34" s="46"/>
      <c r="L34" s="47">
        <v>0</v>
      </c>
      <c r="M34" s="47">
        <v>20</v>
      </c>
      <c r="N34" s="46"/>
      <c r="O34" s="46"/>
      <c r="P34" s="46"/>
      <c r="Q34" s="50"/>
      <c r="R34" s="136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</row>
    <row r="35" spans="1:32" s="49" customFormat="1" hidden="1" x14ac:dyDescent="0.2">
      <c r="A35" s="90" t="s">
        <v>44</v>
      </c>
      <c r="B35" s="46"/>
      <c r="C35" s="46" t="s">
        <v>58</v>
      </c>
      <c r="D35" s="47"/>
      <c r="E35" s="46"/>
      <c r="F35" s="46"/>
      <c r="G35" s="46"/>
      <c r="H35" s="46"/>
      <c r="I35" s="46"/>
      <c r="J35" s="46"/>
      <c r="K35" s="46"/>
      <c r="L35" s="47">
        <v>35</v>
      </c>
      <c r="M35" s="47">
        <v>35</v>
      </c>
      <c r="N35" s="46"/>
      <c r="O35" s="46"/>
      <c r="P35" s="46"/>
      <c r="Q35" s="50"/>
      <c r="R35" s="136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</row>
    <row r="36" spans="1:32" s="49" customFormat="1" hidden="1" x14ac:dyDescent="0.2">
      <c r="A36" s="90" t="s">
        <v>44</v>
      </c>
      <c r="B36" s="46"/>
      <c r="C36" s="46" t="s">
        <v>59</v>
      </c>
      <c r="D36" s="47"/>
      <c r="E36" s="46"/>
      <c r="F36" s="46"/>
      <c r="G36" s="46"/>
      <c r="H36" s="46"/>
      <c r="I36" s="46"/>
      <c r="J36" s="46"/>
      <c r="K36" s="46"/>
      <c r="L36" s="47">
        <v>110</v>
      </c>
      <c r="M36" s="47">
        <v>220</v>
      </c>
      <c r="N36" s="46"/>
      <c r="O36" s="46"/>
      <c r="P36" s="46"/>
      <c r="Q36" s="50"/>
      <c r="R36" s="136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</row>
    <row r="37" spans="1:32" hidden="1" x14ac:dyDescent="0.2">
      <c r="A37" s="77"/>
      <c r="B37" s="1"/>
      <c r="C37" s="1" t="s">
        <v>60</v>
      </c>
      <c r="D37" s="12"/>
      <c r="E37" s="1"/>
      <c r="F37" s="1"/>
      <c r="G37" s="1"/>
      <c r="H37" s="1"/>
      <c r="I37" s="1"/>
      <c r="J37" s="1" t="s">
        <v>143</v>
      </c>
      <c r="K37" s="11">
        <v>0</v>
      </c>
      <c r="L37" s="1"/>
      <c r="M37" s="1"/>
      <c r="N37" s="1"/>
      <c r="O37" s="1"/>
      <c r="P37" s="1"/>
      <c r="Q37" s="1"/>
      <c r="R37" s="133">
        <v>0</v>
      </c>
      <c r="S37" s="66"/>
      <c r="T37" s="66"/>
      <c r="U37" s="59"/>
      <c r="V37" s="59"/>
      <c r="W37" s="59"/>
      <c r="AC37" s="62"/>
    </row>
    <row r="38" spans="1:32" ht="13.5" hidden="1" x14ac:dyDescent="0.25">
      <c r="A38" s="77"/>
      <c r="B38" s="1"/>
      <c r="C38" s="18" t="s">
        <v>115</v>
      </c>
      <c r="D38" s="204" t="s">
        <v>172</v>
      </c>
      <c r="E38" s="205"/>
      <c r="F38" s="206"/>
      <c r="G38" s="35" t="s">
        <v>127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33">
        <v>0</v>
      </c>
      <c r="S38" s="66">
        <v>0</v>
      </c>
      <c r="T38" s="66">
        <v>0</v>
      </c>
      <c r="U38" s="59"/>
      <c r="V38" s="59"/>
      <c r="W38" s="59"/>
    </row>
    <row r="39" spans="1:32" s="42" customFormat="1" hidden="1" x14ac:dyDescent="0.2">
      <c r="A39" s="109"/>
      <c r="B39" s="39"/>
      <c r="C39" s="110"/>
      <c r="D39" s="12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133">
        <v>0</v>
      </c>
      <c r="S39" s="66"/>
      <c r="T39" s="66"/>
      <c r="U39" s="59"/>
      <c r="V39" s="59"/>
      <c r="W39" s="59"/>
      <c r="X39" s="62"/>
      <c r="Y39" s="62"/>
      <c r="Z39" s="62"/>
      <c r="AA39" s="62"/>
      <c r="AB39" s="62"/>
      <c r="AC39" s="92"/>
      <c r="AD39" s="62"/>
    </row>
    <row r="40" spans="1:32" s="42" customFormat="1" hidden="1" x14ac:dyDescent="0.2">
      <c r="A40" s="109" t="s">
        <v>143</v>
      </c>
      <c r="B40" s="39" t="s">
        <v>143</v>
      </c>
      <c r="C40" s="33"/>
      <c r="D40" s="33"/>
      <c r="E40" s="39"/>
      <c r="F40" s="39"/>
      <c r="G40" s="35"/>
      <c r="H40" s="39"/>
      <c r="I40" s="39"/>
      <c r="J40" s="39" t="s">
        <v>143</v>
      </c>
      <c r="K40" s="45"/>
      <c r="L40" s="39">
        <v>0</v>
      </c>
      <c r="M40" s="39" t="s">
        <v>143</v>
      </c>
      <c r="N40" s="39" t="s">
        <v>143</v>
      </c>
      <c r="O40" s="39">
        <v>1</v>
      </c>
      <c r="P40" s="36"/>
      <c r="Q40" s="39" t="s">
        <v>143</v>
      </c>
      <c r="R40" s="133">
        <v>0</v>
      </c>
      <c r="S40" s="44">
        <v>0</v>
      </c>
      <c r="T40" s="63">
        <v>0</v>
      </c>
      <c r="U40" s="57">
        <v>0</v>
      </c>
      <c r="V40" s="57">
        <v>0</v>
      </c>
      <c r="W40" s="57">
        <v>0</v>
      </c>
      <c r="X40" s="61">
        <v>0</v>
      </c>
      <c r="Y40" s="61">
        <v>0</v>
      </c>
      <c r="Z40" s="61">
        <v>0</v>
      </c>
      <c r="AA40" s="61">
        <v>0</v>
      </c>
      <c r="AB40" s="61">
        <v>0</v>
      </c>
      <c r="AC40" s="93">
        <v>0</v>
      </c>
      <c r="AD40" s="62"/>
      <c r="AE40" s="58"/>
      <c r="AF40" s="58"/>
    </row>
    <row r="41" spans="1:32" s="42" customFormat="1" hidden="1" x14ac:dyDescent="0.2">
      <c r="A41" s="109" t="s">
        <v>143</v>
      </c>
      <c r="B41" s="39" t="s">
        <v>143</v>
      </c>
      <c r="C41" s="33"/>
      <c r="D41" s="33"/>
      <c r="E41" s="39"/>
      <c r="F41" s="39"/>
      <c r="G41" s="35"/>
      <c r="H41" s="39"/>
      <c r="I41" s="39"/>
      <c r="J41" s="39" t="s">
        <v>143</v>
      </c>
      <c r="K41" s="45"/>
      <c r="L41" s="39">
        <v>0</v>
      </c>
      <c r="M41" s="39" t="s">
        <v>143</v>
      </c>
      <c r="N41" s="39" t="s">
        <v>143</v>
      </c>
      <c r="O41" s="39">
        <v>1</v>
      </c>
      <c r="P41" s="36"/>
      <c r="Q41" s="39" t="s">
        <v>143</v>
      </c>
      <c r="R41" s="133">
        <v>0</v>
      </c>
      <c r="S41" s="44">
        <v>0</v>
      </c>
      <c r="T41" s="63">
        <v>0</v>
      </c>
      <c r="U41" s="57">
        <v>0</v>
      </c>
      <c r="V41" s="57">
        <v>0</v>
      </c>
      <c r="W41" s="57">
        <v>0</v>
      </c>
      <c r="X41" s="61">
        <v>0</v>
      </c>
      <c r="Y41" s="61">
        <v>0</v>
      </c>
      <c r="Z41" s="61">
        <v>0</v>
      </c>
      <c r="AA41" s="61">
        <v>0</v>
      </c>
      <c r="AB41" s="61">
        <v>0</v>
      </c>
      <c r="AC41" s="93">
        <v>0</v>
      </c>
      <c r="AD41" s="62"/>
      <c r="AE41" s="58"/>
      <c r="AF41" s="58"/>
    </row>
    <row r="42" spans="1:32" s="42" customFormat="1" hidden="1" x14ac:dyDescent="0.2">
      <c r="A42" s="109" t="s">
        <v>143</v>
      </c>
      <c r="B42" s="39" t="s">
        <v>143</v>
      </c>
      <c r="C42" s="33"/>
      <c r="D42" s="33"/>
      <c r="E42" s="39"/>
      <c r="F42" s="39"/>
      <c r="G42" s="35"/>
      <c r="H42" s="39"/>
      <c r="I42" s="39"/>
      <c r="J42" s="39" t="s">
        <v>143</v>
      </c>
      <c r="K42" s="45"/>
      <c r="L42" s="39">
        <v>0</v>
      </c>
      <c r="M42" s="39" t="s">
        <v>143</v>
      </c>
      <c r="N42" s="39" t="s">
        <v>143</v>
      </c>
      <c r="O42" s="39">
        <v>1</v>
      </c>
      <c r="P42" s="36"/>
      <c r="Q42" s="39" t="s">
        <v>143</v>
      </c>
      <c r="R42" s="133">
        <v>0</v>
      </c>
      <c r="S42" s="44">
        <v>0</v>
      </c>
      <c r="T42" s="63">
        <v>0</v>
      </c>
      <c r="U42" s="57">
        <v>0</v>
      </c>
      <c r="V42" s="57">
        <v>0</v>
      </c>
      <c r="W42" s="57">
        <v>0</v>
      </c>
      <c r="X42" s="61">
        <v>0</v>
      </c>
      <c r="Y42" s="61">
        <v>0</v>
      </c>
      <c r="Z42" s="61">
        <v>0</v>
      </c>
      <c r="AA42" s="61">
        <v>0</v>
      </c>
      <c r="AB42" s="61">
        <v>0</v>
      </c>
      <c r="AC42" s="93">
        <v>0</v>
      </c>
      <c r="AD42" s="62"/>
      <c r="AE42" s="58"/>
      <c r="AF42" s="58"/>
    </row>
    <row r="43" spans="1:32" s="42" customFormat="1" hidden="1" x14ac:dyDescent="0.2">
      <c r="A43" s="109" t="s">
        <v>143</v>
      </c>
      <c r="B43" s="39" t="s">
        <v>143</v>
      </c>
      <c r="C43" s="33"/>
      <c r="D43" s="33"/>
      <c r="E43" s="39"/>
      <c r="F43" s="39"/>
      <c r="G43" s="111"/>
      <c r="H43" s="39"/>
      <c r="I43" s="39"/>
      <c r="J43" s="39" t="s">
        <v>143</v>
      </c>
      <c r="K43" s="45"/>
      <c r="L43" s="39">
        <v>0</v>
      </c>
      <c r="M43" s="39" t="s">
        <v>143</v>
      </c>
      <c r="N43" s="39" t="s">
        <v>143</v>
      </c>
      <c r="O43" s="39">
        <v>1</v>
      </c>
      <c r="P43" s="36"/>
      <c r="Q43" s="39" t="s">
        <v>143</v>
      </c>
      <c r="R43" s="133">
        <v>0</v>
      </c>
      <c r="S43" s="44">
        <v>0</v>
      </c>
      <c r="T43" s="63">
        <v>0</v>
      </c>
      <c r="U43" s="57">
        <v>0</v>
      </c>
      <c r="V43" s="57">
        <v>0</v>
      </c>
      <c r="W43" s="57">
        <v>0</v>
      </c>
      <c r="X43" s="61">
        <v>0</v>
      </c>
      <c r="Y43" s="61">
        <v>0</v>
      </c>
      <c r="Z43" s="61">
        <v>0</v>
      </c>
      <c r="AA43" s="61">
        <v>0</v>
      </c>
      <c r="AB43" s="61">
        <v>0</v>
      </c>
      <c r="AC43" s="93">
        <v>0</v>
      </c>
      <c r="AD43" s="62"/>
      <c r="AE43" s="58"/>
      <c r="AF43" s="58"/>
    </row>
    <row r="44" spans="1:32" hidden="1" x14ac:dyDescent="0.2">
      <c r="A44" s="77"/>
      <c r="B44" s="1"/>
      <c r="C44" s="12" t="s">
        <v>49</v>
      </c>
      <c r="D44" s="12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33">
        <v>0</v>
      </c>
      <c r="S44" s="66"/>
      <c r="T44" s="66"/>
      <c r="U44" s="59"/>
      <c r="V44" s="59"/>
      <c r="W44" s="59"/>
    </row>
    <row r="45" spans="1:32" hidden="1" x14ac:dyDescent="0.2">
      <c r="A45" s="77" t="s">
        <v>143</v>
      </c>
      <c r="B45" s="1" t="s">
        <v>143</v>
      </c>
      <c r="C45" s="23"/>
      <c r="D45" s="23"/>
      <c r="E45" s="1"/>
      <c r="F45" s="1"/>
      <c r="G45" s="24"/>
      <c r="H45" s="1"/>
      <c r="I45" s="1"/>
      <c r="J45" s="1" t="s">
        <v>143</v>
      </c>
      <c r="K45" s="45"/>
      <c r="L45" s="1">
        <v>0</v>
      </c>
      <c r="M45" s="1" t="s">
        <v>143</v>
      </c>
      <c r="N45" s="1"/>
      <c r="O45" s="1">
        <v>1</v>
      </c>
      <c r="P45" s="31"/>
      <c r="Q45" s="1" t="s">
        <v>143</v>
      </c>
      <c r="R45" s="133">
        <v>0</v>
      </c>
      <c r="S45" s="63">
        <v>0</v>
      </c>
      <c r="T45" s="63">
        <v>0</v>
      </c>
      <c r="U45" s="57">
        <v>0</v>
      </c>
      <c r="V45" s="57">
        <v>0</v>
      </c>
      <c r="W45" s="57">
        <v>0</v>
      </c>
      <c r="X45" s="61">
        <v>0</v>
      </c>
      <c r="Y45" s="61">
        <v>0</v>
      </c>
      <c r="Z45" s="61">
        <v>0</v>
      </c>
      <c r="AA45" s="61">
        <v>0</v>
      </c>
      <c r="AB45" s="61">
        <v>0</v>
      </c>
      <c r="AC45" s="93">
        <v>0</v>
      </c>
      <c r="AE45" s="58"/>
      <c r="AF45" s="58"/>
    </row>
    <row r="46" spans="1:32" hidden="1" x14ac:dyDescent="0.2">
      <c r="A46" s="77" t="s">
        <v>143</v>
      </c>
      <c r="B46" s="1" t="s">
        <v>143</v>
      </c>
      <c r="C46" s="23"/>
      <c r="D46" s="23"/>
      <c r="E46" s="1"/>
      <c r="F46" s="1"/>
      <c r="G46" s="24"/>
      <c r="H46" s="1"/>
      <c r="I46" s="1"/>
      <c r="J46" s="1" t="s">
        <v>143</v>
      </c>
      <c r="K46" s="45"/>
      <c r="L46" s="1">
        <v>0</v>
      </c>
      <c r="M46" s="1" t="s">
        <v>143</v>
      </c>
      <c r="N46" s="1" t="s">
        <v>143</v>
      </c>
      <c r="O46" s="1">
        <v>1</v>
      </c>
      <c r="P46" s="31"/>
      <c r="Q46" s="1" t="s">
        <v>143</v>
      </c>
      <c r="R46" s="133">
        <v>0</v>
      </c>
      <c r="S46" s="63">
        <v>0</v>
      </c>
      <c r="T46" s="63">
        <v>0</v>
      </c>
      <c r="U46" s="57">
        <v>0</v>
      </c>
      <c r="V46" s="57">
        <v>0</v>
      </c>
      <c r="W46" s="57">
        <v>0</v>
      </c>
      <c r="X46" s="61">
        <v>0</v>
      </c>
      <c r="Y46" s="61">
        <v>0</v>
      </c>
      <c r="Z46" s="61">
        <v>0</v>
      </c>
      <c r="AA46" s="61">
        <v>0</v>
      </c>
      <c r="AB46" s="61">
        <v>0</v>
      </c>
      <c r="AC46" s="93">
        <v>0</v>
      </c>
      <c r="AE46" s="58"/>
      <c r="AF46" s="58"/>
    </row>
    <row r="47" spans="1:32" hidden="1" x14ac:dyDescent="0.2">
      <c r="A47" s="77" t="s">
        <v>143</v>
      </c>
      <c r="B47" s="1" t="s">
        <v>143</v>
      </c>
      <c r="C47" s="23"/>
      <c r="D47" s="23"/>
      <c r="E47" s="1"/>
      <c r="F47" s="1"/>
      <c r="G47" s="24"/>
      <c r="H47" s="1"/>
      <c r="I47" s="1"/>
      <c r="J47" s="1" t="s">
        <v>143</v>
      </c>
      <c r="K47" s="45"/>
      <c r="L47" s="1">
        <v>0</v>
      </c>
      <c r="M47" s="1" t="s">
        <v>143</v>
      </c>
      <c r="N47" s="1" t="s">
        <v>143</v>
      </c>
      <c r="O47" s="1">
        <v>1</v>
      </c>
      <c r="P47" s="31"/>
      <c r="Q47" s="1" t="s">
        <v>143</v>
      </c>
      <c r="R47" s="133">
        <v>0</v>
      </c>
      <c r="S47" s="63">
        <v>0</v>
      </c>
      <c r="T47" s="63">
        <v>0</v>
      </c>
      <c r="U47" s="57">
        <v>0</v>
      </c>
      <c r="V47" s="57">
        <v>0</v>
      </c>
      <c r="W47" s="57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93">
        <v>0</v>
      </c>
      <c r="AE47" s="58"/>
      <c r="AF47" s="58"/>
    </row>
    <row r="48" spans="1:32" hidden="1" x14ac:dyDescent="0.2">
      <c r="A48" s="77" t="s">
        <v>143</v>
      </c>
      <c r="B48" s="1" t="s">
        <v>143</v>
      </c>
      <c r="C48" s="23"/>
      <c r="D48" s="23"/>
      <c r="E48" s="1"/>
      <c r="F48" s="1"/>
      <c r="G48" s="24"/>
      <c r="H48" s="1"/>
      <c r="I48" s="1"/>
      <c r="J48" s="1" t="s">
        <v>143</v>
      </c>
      <c r="K48" s="45"/>
      <c r="L48" s="1">
        <v>0</v>
      </c>
      <c r="M48" s="1" t="s">
        <v>143</v>
      </c>
      <c r="N48" s="1" t="s">
        <v>143</v>
      </c>
      <c r="O48" s="1">
        <v>1</v>
      </c>
      <c r="P48" s="31"/>
      <c r="Q48" s="1" t="s">
        <v>143</v>
      </c>
      <c r="R48" s="133">
        <v>0</v>
      </c>
      <c r="S48" s="63">
        <v>0</v>
      </c>
      <c r="T48" s="63">
        <v>0</v>
      </c>
      <c r="U48" s="57">
        <v>0</v>
      </c>
      <c r="V48" s="57">
        <v>0</v>
      </c>
      <c r="W48" s="57">
        <v>0</v>
      </c>
      <c r="X48" s="61">
        <v>0</v>
      </c>
      <c r="Y48" s="61">
        <v>0</v>
      </c>
      <c r="Z48" s="61">
        <v>0</v>
      </c>
      <c r="AA48" s="61">
        <v>0</v>
      </c>
      <c r="AB48" s="61">
        <v>0</v>
      </c>
      <c r="AC48" s="93">
        <v>0</v>
      </c>
      <c r="AE48" s="58"/>
      <c r="AF48" s="58"/>
    </row>
    <row r="49" spans="1:32" hidden="1" x14ac:dyDescent="0.2">
      <c r="A49" s="77"/>
      <c r="B49" s="1"/>
      <c r="C49" s="41" t="s">
        <v>54</v>
      </c>
      <c r="D49" s="12"/>
      <c r="E49" s="1"/>
      <c r="F49" s="1"/>
      <c r="G49" s="1"/>
      <c r="H49" s="1"/>
      <c r="I49" s="1"/>
      <c r="J49" s="1" t="s">
        <v>143</v>
      </c>
      <c r="K49" s="43">
        <v>0</v>
      </c>
      <c r="L49" s="1"/>
      <c r="M49" s="1"/>
      <c r="N49" s="1"/>
      <c r="O49" s="1"/>
      <c r="P49" s="1"/>
      <c r="Q49" s="1"/>
      <c r="R49" s="133">
        <v>0</v>
      </c>
      <c r="S49" s="66"/>
      <c r="T49" s="66"/>
      <c r="U49" s="59"/>
      <c r="V49" s="59"/>
      <c r="W49" s="59"/>
    </row>
    <row r="50" spans="1:32" s="49" customFormat="1" ht="13.5" hidden="1" x14ac:dyDescent="0.25">
      <c r="A50" s="90" t="s">
        <v>44</v>
      </c>
      <c r="B50" s="46"/>
      <c r="C50" s="46" t="s">
        <v>66</v>
      </c>
      <c r="D50" s="47"/>
      <c r="E50" s="46"/>
      <c r="F50" s="46"/>
      <c r="G50" s="46"/>
      <c r="H50" s="46"/>
      <c r="I50" s="46"/>
      <c r="J50" s="46"/>
      <c r="K50" s="46"/>
      <c r="L50" s="47">
        <v>0</v>
      </c>
      <c r="M50" s="47">
        <v>20</v>
      </c>
      <c r="N50" s="46"/>
      <c r="O50" s="46"/>
      <c r="P50" s="46"/>
      <c r="Q50" s="50"/>
      <c r="R50" s="134"/>
      <c r="S50" s="65">
        <v>0</v>
      </c>
      <c r="T50" s="65">
        <v>0</v>
      </c>
      <c r="U50" s="65">
        <v>0</v>
      </c>
      <c r="V50" s="65">
        <v>0</v>
      </c>
      <c r="W50" s="65">
        <v>0</v>
      </c>
      <c r="X50" s="65">
        <v>0</v>
      </c>
      <c r="Y50" s="65">
        <v>0</v>
      </c>
      <c r="Z50" s="65">
        <v>0</v>
      </c>
      <c r="AA50" s="65">
        <v>0</v>
      </c>
      <c r="AB50" s="65">
        <v>0</v>
      </c>
      <c r="AC50" s="112">
        <v>0</v>
      </c>
    </row>
    <row r="51" spans="1:32" s="49" customFormat="1" ht="13.5" hidden="1" x14ac:dyDescent="0.25">
      <c r="A51" s="90" t="s">
        <v>44</v>
      </c>
      <c r="B51" s="46"/>
      <c r="C51" s="46" t="s">
        <v>58</v>
      </c>
      <c r="D51" s="47"/>
      <c r="E51" s="46"/>
      <c r="F51" s="46"/>
      <c r="G51" s="46"/>
      <c r="H51" s="46"/>
      <c r="I51" s="46"/>
      <c r="J51" s="46"/>
      <c r="K51" s="46"/>
      <c r="L51" s="47">
        <v>35</v>
      </c>
      <c r="M51" s="47">
        <v>35</v>
      </c>
      <c r="N51" s="46"/>
      <c r="O51" s="46"/>
      <c r="P51" s="46"/>
      <c r="Q51" s="50"/>
      <c r="R51" s="134"/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112">
        <v>0</v>
      </c>
    </row>
    <row r="52" spans="1:32" s="49" customFormat="1" ht="13.5" hidden="1" x14ac:dyDescent="0.25">
      <c r="A52" s="90" t="s">
        <v>44</v>
      </c>
      <c r="B52" s="46"/>
      <c r="C52" s="46" t="s">
        <v>59</v>
      </c>
      <c r="D52" s="47"/>
      <c r="E52" s="46"/>
      <c r="F52" s="46"/>
      <c r="G52" s="46"/>
      <c r="H52" s="46"/>
      <c r="I52" s="46"/>
      <c r="J52" s="46"/>
      <c r="K52" s="46"/>
      <c r="L52" s="47">
        <v>110</v>
      </c>
      <c r="M52" s="47">
        <v>220</v>
      </c>
      <c r="N52" s="46"/>
      <c r="O52" s="46"/>
      <c r="P52" s="46"/>
      <c r="Q52" s="50"/>
      <c r="R52" s="134"/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112">
        <v>0</v>
      </c>
    </row>
    <row r="53" spans="1:32" hidden="1" x14ac:dyDescent="0.2">
      <c r="A53" s="77"/>
      <c r="B53" s="1"/>
      <c r="C53" s="12" t="s">
        <v>117</v>
      </c>
      <c r="D53" s="12"/>
      <c r="E53" s="1"/>
      <c r="F53" s="1"/>
      <c r="G53" s="1"/>
      <c r="H53" s="1"/>
      <c r="I53" s="1"/>
      <c r="J53" s="1"/>
      <c r="L53" s="1"/>
      <c r="M53" s="1"/>
      <c r="N53" s="1"/>
      <c r="O53" s="1"/>
      <c r="Q53" s="1"/>
      <c r="R53" s="133">
        <v>0</v>
      </c>
      <c r="S53" s="58"/>
      <c r="T53" s="58"/>
      <c r="U53" s="59"/>
      <c r="V53" s="59"/>
      <c r="W53" s="59"/>
    </row>
    <row r="54" spans="1:32" hidden="1" x14ac:dyDescent="0.2">
      <c r="A54" s="77" t="s">
        <v>143</v>
      </c>
      <c r="B54" s="1" t="s">
        <v>143</v>
      </c>
      <c r="C54" s="23"/>
      <c r="D54" s="23"/>
      <c r="E54" s="1"/>
      <c r="F54" s="1"/>
      <c r="G54" s="24"/>
      <c r="H54" s="1"/>
      <c r="I54" s="1"/>
      <c r="J54" s="1" t="s">
        <v>143</v>
      </c>
      <c r="K54" s="45"/>
      <c r="L54" s="1">
        <v>0</v>
      </c>
      <c r="M54" s="1" t="s">
        <v>143</v>
      </c>
      <c r="N54" s="1" t="s">
        <v>143</v>
      </c>
      <c r="O54" s="1">
        <v>1</v>
      </c>
      <c r="P54" s="31"/>
      <c r="Q54" s="1" t="s">
        <v>143</v>
      </c>
      <c r="R54" s="133">
        <v>0</v>
      </c>
      <c r="S54" s="44">
        <v>0</v>
      </c>
      <c r="T54" s="44">
        <v>0</v>
      </c>
      <c r="U54" s="57">
        <v>0</v>
      </c>
      <c r="V54" s="57">
        <v>0</v>
      </c>
      <c r="W54" s="57">
        <v>0</v>
      </c>
      <c r="X54" s="61">
        <v>0</v>
      </c>
      <c r="Y54" s="61">
        <v>0</v>
      </c>
      <c r="Z54" s="61">
        <v>0</v>
      </c>
      <c r="AA54" s="61">
        <v>0</v>
      </c>
      <c r="AB54" s="61">
        <v>0</v>
      </c>
      <c r="AC54" s="93">
        <v>0</v>
      </c>
      <c r="AE54" s="58"/>
      <c r="AF54" s="58"/>
    </row>
    <row r="55" spans="1:32" hidden="1" x14ac:dyDescent="0.2">
      <c r="A55" s="77" t="s">
        <v>143</v>
      </c>
      <c r="B55" s="1" t="s">
        <v>143</v>
      </c>
      <c r="C55" s="23"/>
      <c r="D55" s="23"/>
      <c r="E55" s="1"/>
      <c r="F55" s="1"/>
      <c r="G55" s="24"/>
      <c r="H55" s="1"/>
      <c r="I55" s="1"/>
      <c r="J55" s="1"/>
      <c r="K55" s="45"/>
      <c r="L55" s="1">
        <v>0</v>
      </c>
      <c r="M55" s="1" t="s">
        <v>143</v>
      </c>
      <c r="N55" s="1" t="s">
        <v>143</v>
      </c>
      <c r="O55" s="1">
        <v>1</v>
      </c>
      <c r="P55" s="31"/>
      <c r="Q55" s="1" t="s">
        <v>143</v>
      </c>
      <c r="R55" s="133">
        <v>0</v>
      </c>
      <c r="S55" s="44">
        <v>0</v>
      </c>
      <c r="T55" s="44">
        <v>0</v>
      </c>
      <c r="U55" s="57">
        <v>0</v>
      </c>
      <c r="V55" s="57">
        <v>0</v>
      </c>
      <c r="W55" s="57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93">
        <v>0</v>
      </c>
      <c r="AE55" s="58"/>
      <c r="AF55" s="58"/>
    </row>
    <row r="56" spans="1:32" hidden="1" x14ac:dyDescent="0.2">
      <c r="A56" s="77" t="s">
        <v>143</v>
      </c>
      <c r="B56" s="1" t="s">
        <v>143</v>
      </c>
      <c r="C56" s="23"/>
      <c r="D56" s="23"/>
      <c r="E56" s="1"/>
      <c r="F56" s="1"/>
      <c r="G56" s="24"/>
      <c r="H56" s="1"/>
      <c r="I56" s="1"/>
      <c r="J56" s="1" t="s">
        <v>143</v>
      </c>
      <c r="K56" s="45"/>
      <c r="L56" s="1">
        <v>0</v>
      </c>
      <c r="M56" s="1" t="s">
        <v>143</v>
      </c>
      <c r="N56" s="1" t="s">
        <v>143</v>
      </c>
      <c r="O56" s="1">
        <v>1</v>
      </c>
      <c r="P56" s="31"/>
      <c r="Q56" s="1" t="s">
        <v>143</v>
      </c>
      <c r="R56" s="133">
        <v>0</v>
      </c>
      <c r="S56" s="44">
        <v>0</v>
      </c>
      <c r="T56" s="44">
        <v>0</v>
      </c>
      <c r="U56" s="57">
        <v>0</v>
      </c>
      <c r="V56" s="57">
        <v>0</v>
      </c>
      <c r="W56" s="57">
        <v>0</v>
      </c>
      <c r="X56" s="61">
        <v>0</v>
      </c>
      <c r="Y56" s="61">
        <v>0</v>
      </c>
      <c r="Z56" s="61">
        <v>0</v>
      </c>
      <c r="AA56" s="61">
        <v>0</v>
      </c>
      <c r="AB56" s="61">
        <v>0</v>
      </c>
      <c r="AC56" s="93">
        <v>0</v>
      </c>
      <c r="AE56" s="58"/>
      <c r="AF56" s="58"/>
    </row>
    <row r="57" spans="1:32" hidden="1" x14ac:dyDescent="0.2">
      <c r="A57" s="77" t="s">
        <v>143</v>
      </c>
      <c r="B57" s="1" t="s">
        <v>143</v>
      </c>
      <c r="C57" s="23"/>
      <c r="D57" s="23"/>
      <c r="E57" s="1"/>
      <c r="F57" s="1"/>
      <c r="G57" s="35"/>
      <c r="H57" s="1"/>
      <c r="I57" s="1"/>
      <c r="J57" s="1" t="s">
        <v>143</v>
      </c>
      <c r="K57" s="45"/>
      <c r="L57" s="1">
        <v>0</v>
      </c>
      <c r="M57" s="1" t="s">
        <v>143</v>
      </c>
      <c r="N57" s="1" t="s">
        <v>143</v>
      </c>
      <c r="O57" s="1">
        <v>1</v>
      </c>
      <c r="P57" s="31"/>
      <c r="Q57" s="1" t="s">
        <v>143</v>
      </c>
      <c r="R57" s="133">
        <v>0</v>
      </c>
      <c r="S57" s="44">
        <v>0</v>
      </c>
      <c r="T57" s="44">
        <v>0</v>
      </c>
      <c r="U57" s="57">
        <v>0</v>
      </c>
      <c r="V57" s="57">
        <v>0</v>
      </c>
      <c r="W57" s="57">
        <v>0</v>
      </c>
      <c r="X57" s="61">
        <v>0</v>
      </c>
      <c r="Y57" s="61">
        <v>0</v>
      </c>
      <c r="Z57" s="61">
        <v>0</v>
      </c>
      <c r="AA57" s="61">
        <v>0</v>
      </c>
      <c r="AB57" s="61">
        <v>0</v>
      </c>
      <c r="AC57" s="93">
        <v>0</v>
      </c>
      <c r="AE57" s="58"/>
      <c r="AF57" s="58"/>
    </row>
    <row r="58" spans="1:32" hidden="1" x14ac:dyDescent="0.2">
      <c r="A58" s="77"/>
      <c r="B58" s="1"/>
      <c r="C58" s="12" t="s">
        <v>50</v>
      </c>
      <c r="D58" s="12"/>
      <c r="E58" s="1"/>
      <c r="F58" s="1"/>
      <c r="G58" s="1"/>
      <c r="H58" s="1"/>
      <c r="I58" s="1"/>
      <c r="J58" s="1"/>
      <c r="K58" s="1"/>
      <c r="L58" s="1">
        <v>0</v>
      </c>
      <c r="M58" s="1"/>
      <c r="N58" s="1"/>
      <c r="O58" s="1"/>
      <c r="P58" s="1"/>
      <c r="Q58" s="1"/>
      <c r="R58" s="133">
        <v>0</v>
      </c>
      <c r="S58" s="58"/>
      <c r="T58" s="58"/>
      <c r="U58" s="59"/>
      <c r="V58" s="59"/>
      <c r="W58" s="59"/>
    </row>
    <row r="59" spans="1:32" hidden="1" x14ac:dyDescent="0.2">
      <c r="A59" s="77" t="s">
        <v>143</v>
      </c>
      <c r="B59" s="1" t="s">
        <v>143</v>
      </c>
      <c r="C59" s="23"/>
      <c r="D59" s="23"/>
      <c r="E59" s="1"/>
      <c r="F59" s="1"/>
      <c r="G59" s="24"/>
      <c r="H59" s="1"/>
      <c r="I59" s="1"/>
      <c r="J59" s="1" t="s">
        <v>143</v>
      </c>
      <c r="K59" s="45"/>
      <c r="L59" s="1">
        <v>0</v>
      </c>
      <c r="M59" s="1" t="s">
        <v>143</v>
      </c>
      <c r="N59" s="1" t="s">
        <v>143</v>
      </c>
      <c r="O59" s="1">
        <v>1</v>
      </c>
      <c r="P59" s="31"/>
      <c r="Q59" s="1" t="s">
        <v>143</v>
      </c>
      <c r="R59" s="133">
        <v>0</v>
      </c>
      <c r="S59" s="44">
        <v>0</v>
      </c>
      <c r="T59" s="44">
        <v>0</v>
      </c>
      <c r="U59" s="57">
        <v>0</v>
      </c>
      <c r="V59" s="57">
        <v>0</v>
      </c>
      <c r="W59" s="57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93">
        <v>0</v>
      </c>
      <c r="AE59" s="58"/>
      <c r="AF59" s="58"/>
    </row>
    <row r="60" spans="1:32" hidden="1" x14ac:dyDescent="0.2">
      <c r="A60" s="77" t="s">
        <v>143</v>
      </c>
      <c r="B60" s="1" t="s">
        <v>143</v>
      </c>
      <c r="C60" s="23"/>
      <c r="D60" s="23"/>
      <c r="E60" s="1"/>
      <c r="F60" s="1"/>
      <c r="G60" s="24"/>
      <c r="H60" s="1"/>
      <c r="I60" s="1"/>
      <c r="J60" s="1" t="s">
        <v>143</v>
      </c>
      <c r="K60" s="45"/>
      <c r="L60" s="1">
        <v>0</v>
      </c>
      <c r="M60" s="1" t="s">
        <v>143</v>
      </c>
      <c r="N60" s="1" t="s">
        <v>143</v>
      </c>
      <c r="O60" s="1">
        <v>1</v>
      </c>
      <c r="P60" s="31"/>
      <c r="Q60" s="1" t="s">
        <v>143</v>
      </c>
      <c r="R60" s="133">
        <v>0</v>
      </c>
      <c r="S60" s="44">
        <v>0</v>
      </c>
      <c r="T60" s="44">
        <v>0</v>
      </c>
      <c r="U60" s="57">
        <v>0</v>
      </c>
      <c r="V60" s="57">
        <v>0</v>
      </c>
      <c r="W60" s="57">
        <v>0</v>
      </c>
      <c r="X60" s="61">
        <v>0</v>
      </c>
      <c r="Y60" s="61">
        <v>0</v>
      </c>
      <c r="Z60" s="61">
        <v>0</v>
      </c>
      <c r="AA60" s="61">
        <v>0</v>
      </c>
      <c r="AB60" s="61">
        <v>0</v>
      </c>
      <c r="AC60" s="93">
        <v>0</v>
      </c>
      <c r="AE60" s="58"/>
      <c r="AF60" s="58"/>
    </row>
    <row r="61" spans="1:32" hidden="1" x14ac:dyDescent="0.2">
      <c r="A61" s="77" t="s">
        <v>143</v>
      </c>
      <c r="B61" s="1" t="s">
        <v>143</v>
      </c>
      <c r="C61" s="23"/>
      <c r="D61" s="23"/>
      <c r="E61" s="1"/>
      <c r="F61" s="1"/>
      <c r="G61" s="24"/>
      <c r="H61" s="1"/>
      <c r="I61" s="1"/>
      <c r="J61" s="1" t="s">
        <v>143</v>
      </c>
      <c r="K61" s="45"/>
      <c r="L61" s="1">
        <v>0</v>
      </c>
      <c r="M61" s="1" t="s">
        <v>143</v>
      </c>
      <c r="N61" s="1" t="s">
        <v>143</v>
      </c>
      <c r="O61" s="1">
        <v>1</v>
      </c>
      <c r="P61" s="31"/>
      <c r="Q61" s="1" t="s">
        <v>143</v>
      </c>
      <c r="R61" s="133">
        <v>0</v>
      </c>
      <c r="S61" s="44">
        <v>0</v>
      </c>
      <c r="T61" s="44">
        <v>0</v>
      </c>
      <c r="U61" s="57">
        <v>0</v>
      </c>
      <c r="V61" s="57">
        <v>0</v>
      </c>
      <c r="W61" s="57">
        <v>0</v>
      </c>
      <c r="X61" s="61">
        <v>0</v>
      </c>
      <c r="Y61" s="61">
        <v>0</v>
      </c>
      <c r="Z61" s="61">
        <v>0</v>
      </c>
      <c r="AA61" s="61">
        <v>0</v>
      </c>
      <c r="AB61" s="61">
        <v>0</v>
      </c>
      <c r="AC61" s="93">
        <v>0</v>
      </c>
      <c r="AE61" s="58"/>
      <c r="AF61" s="58"/>
    </row>
    <row r="62" spans="1:32" hidden="1" x14ac:dyDescent="0.2">
      <c r="A62" s="77" t="s">
        <v>143</v>
      </c>
      <c r="B62" s="1" t="s">
        <v>143</v>
      </c>
      <c r="C62" s="23"/>
      <c r="D62" s="23"/>
      <c r="E62" s="1"/>
      <c r="F62" s="1"/>
      <c r="G62" s="24"/>
      <c r="H62" s="1"/>
      <c r="I62" s="1"/>
      <c r="J62" s="1" t="s">
        <v>143</v>
      </c>
      <c r="K62" s="45"/>
      <c r="L62" s="1">
        <v>0</v>
      </c>
      <c r="M62" s="1" t="s">
        <v>143</v>
      </c>
      <c r="N62" s="1" t="s">
        <v>143</v>
      </c>
      <c r="O62" s="1">
        <v>1</v>
      </c>
      <c r="P62" s="31"/>
      <c r="Q62" s="1" t="s">
        <v>143</v>
      </c>
      <c r="R62" s="133">
        <v>0</v>
      </c>
      <c r="S62" s="44">
        <v>0</v>
      </c>
      <c r="T62" s="44">
        <v>0</v>
      </c>
      <c r="U62" s="57">
        <v>0</v>
      </c>
      <c r="V62" s="57">
        <v>0</v>
      </c>
      <c r="W62" s="57">
        <v>0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93">
        <v>0</v>
      </c>
      <c r="AE62" s="58"/>
      <c r="AF62" s="58"/>
    </row>
    <row r="63" spans="1:32" hidden="1" x14ac:dyDescent="0.2">
      <c r="A63" s="77"/>
      <c r="B63" s="1"/>
      <c r="C63" s="1" t="s">
        <v>61</v>
      </c>
      <c r="D63" s="12"/>
      <c r="E63" s="1"/>
      <c r="F63" s="1"/>
      <c r="G63" s="1"/>
      <c r="H63" s="1"/>
      <c r="I63" s="1"/>
      <c r="J63" s="1" t="s">
        <v>143</v>
      </c>
      <c r="K63" s="11">
        <v>0</v>
      </c>
      <c r="L63" s="1"/>
      <c r="M63" s="1"/>
      <c r="N63" s="1"/>
      <c r="O63" s="1"/>
      <c r="P63" s="1"/>
      <c r="Q63" s="1"/>
      <c r="R63" s="133">
        <v>0</v>
      </c>
      <c r="S63" s="58"/>
      <c r="T63" s="58"/>
      <c r="U63" s="59"/>
      <c r="V63" s="59"/>
      <c r="W63" s="59"/>
    </row>
    <row r="64" spans="1:32" s="49" customFormat="1" hidden="1" x14ac:dyDescent="0.2">
      <c r="A64" s="90" t="s">
        <v>44</v>
      </c>
      <c r="B64" s="46"/>
      <c r="C64" s="46" t="s">
        <v>65</v>
      </c>
      <c r="D64" s="47"/>
      <c r="E64" s="46"/>
      <c r="F64" s="46"/>
      <c r="G64" s="46"/>
      <c r="H64" s="46"/>
      <c r="I64" s="46"/>
      <c r="J64" s="46"/>
      <c r="K64" s="46"/>
      <c r="L64" s="46">
        <v>0</v>
      </c>
      <c r="M64" s="46">
        <v>20</v>
      </c>
      <c r="N64" s="46"/>
      <c r="O64" s="46"/>
      <c r="P64" s="46"/>
      <c r="Q64" s="50"/>
      <c r="R64" s="134"/>
      <c r="S64" s="65">
        <v>0</v>
      </c>
      <c r="T64" s="65">
        <v>0</v>
      </c>
      <c r="U64" s="65">
        <v>0</v>
      </c>
      <c r="V64" s="65">
        <v>0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>
        <v>0</v>
      </c>
    </row>
    <row r="65" spans="1:32" s="49" customFormat="1" hidden="1" x14ac:dyDescent="0.2">
      <c r="A65" s="90" t="s">
        <v>44</v>
      </c>
      <c r="B65" s="46"/>
      <c r="C65" s="46" t="s">
        <v>58</v>
      </c>
      <c r="D65" s="47"/>
      <c r="E65" s="46"/>
      <c r="F65" s="46"/>
      <c r="G65" s="46"/>
      <c r="H65" s="46"/>
      <c r="I65" s="46"/>
      <c r="J65" s="46"/>
      <c r="K65" s="46"/>
      <c r="L65" s="46">
        <v>35</v>
      </c>
      <c r="M65" s="46">
        <v>35</v>
      </c>
      <c r="N65" s="46"/>
      <c r="O65" s="46"/>
      <c r="P65" s="46"/>
      <c r="Q65" s="50"/>
      <c r="R65" s="134"/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>
        <v>0</v>
      </c>
    </row>
    <row r="66" spans="1:32" s="49" customFormat="1" hidden="1" x14ac:dyDescent="0.2">
      <c r="A66" s="90" t="s">
        <v>44</v>
      </c>
      <c r="B66" s="46"/>
      <c r="C66" s="46" t="s">
        <v>59</v>
      </c>
      <c r="D66" s="47"/>
      <c r="E66" s="46"/>
      <c r="F66" s="46"/>
      <c r="G66" s="46"/>
      <c r="H66" s="46"/>
      <c r="I66" s="46"/>
      <c r="J66" s="46"/>
      <c r="K66" s="46"/>
      <c r="L66" s="46">
        <v>110</v>
      </c>
      <c r="M66" s="46">
        <v>220</v>
      </c>
      <c r="N66" s="46"/>
      <c r="O66" s="46"/>
      <c r="P66" s="46"/>
      <c r="Q66" s="50"/>
      <c r="R66" s="134"/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</row>
    <row r="67" spans="1:32" x14ac:dyDescent="0.2">
      <c r="A67" s="77"/>
      <c r="B67" s="1"/>
      <c r="C67" s="12" t="s">
        <v>48</v>
      </c>
      <c r="D67" s="12"/>
      <c r="E67" s="1"/>
      <c r="F67" s="1"/>
      <c r="G67" s="1"/>
      <c r="H67" s="1"/>
      <c r="I67" s="1"/>
      <c r="J67" s="1"/>
      <c r="K67" s="1"/>
      <c r="L67" s="1">
        <v>0</v>
      </c>
      <c r="M67" s="1"/>
      <c r="N67" s="1"/>
      <c r="O67" s="1"/>
      <c r="P67" s="1"/>
      <c r="Q67" s="1"/>
      <c r="R67" s="133">
        <v>0</v>
      </c>
      <c r="S67" s="58"/>
      <c r="T67" s="58"/>
      <c r="U67" s="59"/>
      <c r="V67" s="59"/>
      <c r="W67" s="59"/>
    </row>
    <row r="68" spans="1:32" ht="52.5" customHeight="1" x14ac:dyDescent="0.2">
      <c r="A68" s="77">
        <v>1</v>
      </c>
      <c r="B68" s="41" t="s">
        <v>189</v>
      </c>
      <c r="C68" s="165" t="s">
        <v>188</v>
      </c>
      <c r="D68" s="165" t="s">
        <v>193</v>
      </c>
      <c r="E68" s="1"/>
      <c r="F68" s="1"/>
      <c r="G68" s="24"/>
      <c r="H68" s="1"/>
      <c r="I68" s="1"/>
      <c r="J68" s="1" t="s">
        <v>155</v>
      </c>
      <c r="K68" s="45">
        <v>17</v>
      </c>
      <c r="L68" s="1">
        <v>0</v>
      </c>
      <c r="M68" s="1">
        <v>10</v>
      </c>
      <c r="N68" s="39"/>
      <c r="O68" s="1">
        <v>1</v>
      </c>
      <c r="P68" s="163">
        <v>10.619369369369366</v>
      </c>
      <c r="Q68" s="10" t="s">
        <v>5</v>
      </c>
      <c r="R68" s="133">
        <v>180.53</v>
      </c>
      <c r="S68" s="44">
        <v>73.28</v>
      </c>
      <c r="T68" s="44">
        <v>122.13</v>
      </c>
      <c r="U68" s="57">
        <v>8.44</v>
      </c>
      <c r="V68" s="57">
        <v>8.8800000000000008</v>
      </c>
      <c r="W68" s="57">
        <v>9.33</v>
      </c>
      <c r="X68" s="61">
        <v>3.61</v>
      </c>
      <c r="Y68" s="61">
        <v>7.04</v>
      </c>
      <c r="Z68" s="61">
        <v>12.64</v>
      </c>
      <c r="AA68" s="61">
        <v>4.6900000000000004</v>
      </c>
      <c r="AB68" s="61">
        <v>13.54</v>
      </c>
      <c r="AC68" s="93">
        <v>222.05</v>
      </c>
      <c r="AD68" s="117">
        <v>0</v>
      </c>
      <c r="AE68" s="58"/>
      <c r="AF68" s="58"/>
    </row>
    <row r="69" spans="1:32" hidden="1" x14ac:dyDescent="0.2">
      <c r="A69" s="77" t="s">
        <v>143</v>
      </c>
      <c r="B69" s="1" t="s">
        <v>143</v>
      </c>
      <c r="C69" s="23"/>
      <c r="D69" s="23"/>
      <c r="E69" s="1"/>
      <c r="F69" s="1"/>
      <c r="G69" s="24"/>
      <c r="H69" s="1"/>
      <c r="I69" s="1"/>
      <c r="J69" s="1" t="s">
        <v>143</v>
      </c>
      <c r="K69" s="45"/>
      <c r="L69" s="1">
        <v>0</v>
      </c>
      <c r="M69" s="1" t="s">
        <v>143</v>
      </c>
      <c r="N69" s="1" t="s">
        <v>143</v>
      </c>
      <c r="O69" s="1">
        <v>1</v>
      </c>
      <c r="P69" s="31"/>
      <c r="Q69" s="10" t="s">
        <v>143</v>
      </c>
      <c r="R69" s="133">
        <v>0</v>
      </c>
      <c r="S69" s="44">
        <v>0</v>
      </c>
      <c r="T69" s="44">
        <v>0</v>
      </c>
      <c r="U69" s="57">
        <v>0</v>
      </c>
      <c r="V69" s="57">
        <v>0</v>
      </c>
      <c r="W69" s="57">
        <v>0</v>
      </c>
      <c r="X69" s="61">
        <v>0</v>
      </c>
      <c r="Y69" s="61">
        <v>0</v>
      </c>
      <c r="Z69" s="61">
        <v>0</v>
      </c>
      <c r="AA69" s="61">
        <v>0</v>
      </c>
      <c r="AB69" s="61">
        <v>0</v>
      </c>
      <c r="AC69" s="93">
        <v>0</v>
      </c>
      <c r="AD69" s="117">
        <v>0</v>
      </c>
      <c r="AE69" s="58"/>
      <c r="AF69" s="58"/>
    </row>
    <row r="70" spans="1:32" hidden="1" x14ac:dyDescent="0.2">
      <c r="A70" s="77" t="s">
        <v>143</v>
      </c>
      <c r="B70" s="1" t="s">
        <v>143</v>
      </c>
      <c r="C70" s="23"/>
      <c r="D70" s="23"/>
      <c r="E70" s="1"/>
      <c r="F70" s="1"/>
      <c r="G70" s="24"/>
      <c r="H70" s="1"/>
      <c r="I70" s="1"/>
      <c r="J70" s="1" t="s">
        <v>143</v>
      </c>
      <c r="K70" s="45"/>
      <c r="L70" s="1">
        <v>0</v>
      </c>
      <c r="M70" s="1" t="s">
        <v>143</v>
      </c>
      <c r="N70" s="1" t="s">
        <v>143</v>
      </c>
      <c r="O70" s="1">
        <v>1</v>
      </c>
      <c r="P70" s="31"/>
      <c r="Q70" s="10" t="s">
        <v>143</v>
      </c>
      <c r="R70" s="133">
        <v>0</v>
      </c>
      <c r="S70" s="44">
        <v>0</v>
      </c>
      <c r="T70" s="44">
        <v>0</v>
      </c>
      <c r="U70" s="57">
        <v>0</v>
      </c>
      <c r="V70" s="57">
        <v>0</v>
      </c>
      <c r="W70" s="57">
        <v>0</v>
      </c>
      <c r="X70" s="61">
        <v>0</v>
      </c>
      <c r="Y70" s="61">
        <v>0</v>
      </c>
      <c r="Z70" s="61">
        <v>0</v>
      </c>
      <c r="AA70" s="61">
        <v>0</v>
      </c>
      <c r="AB70" s="61">
        <v>0</v>
      </c>
      <c r="AC70" s="93">
        <v>0</v>
      </c>
      <c r="AD70" s="117">
        <v>0</v>
      </c>
      <c r="AE70" s="58"/>
      <c r="AF70" s="58"/>
    </row>
    <row r="71" spans="1:32" hidden="1" x14ac:dyDescent="0.2">
      <c r="A71" s="77" t="s">
        <v>143</v>
      </c>
      <c r="B71" s="1" t="s">
        <v>143</v>
      </c>
      <c r="C71" s="23"/>
      <c r="D71" s="23"/>
      <c r="E71" s="1"/>
      <c r="F71" s="1"/>
      <c r="G71" s="24"/>
      <c r="H71" s="1"/>
      <c r="I71" s="1"/>
      <c r="J71" s="1" t="s">
        <v>143</v>
      </c>
      <c r="K71" s="45"/>
      <c r="L71" s="1">
        <v>0</v>
      </c>
      <c r="M71" s="1" t="s">
        <v>143</v>
      </c>
      <c r="N71" s="1" t="s">
        <v>143</v>
      </c>
      <c r="O71" s="1">
        <v>1</v>
      </c>
      <c r="P71" s="31"/>
      <c r="Q71" s="10" t="s">
        <v>143</v>
      </c>
      <c r="R71" s="133">
        <v>0</v>
      </c>
      <c r="S71" s="44">
        <v>0</v>
      </c>
      <c r="T71" s="44">
        <v>0</v>
      </c>
      <c r="U71" s="57">
        <v>0</v>
      </c>
      <c r="V71" s="57">
        <v>0</v>
      </c>
      <c r="W71" s="57">
        <v>0</v>
      </c>
      <c r="X71" s="61">
        <v>0</v>
      </c>
      <c r="Y71" s="61">
        <v>0</v>
      </c>
      <c r="Z71" s="61">
        <v>0</v>
      </c>
      <c r="AA71" s="61">
        <v>0</v>
      </c>
      <c r="AB71" s="61">
        <v>0</v>
      </c>
      <c r="AC71" s="93">
        <v>0</v>
      </c>
      <c r="AD71" s="117">
        <v>0</v>
      </c>
      <c r="AE71" s="58"/>
      <c r="AF71" s="58"/>
    </row>
    <row r="72" spans="1:32" hidden="1" x14ac:dyDescent="0.2">
      <c r="A72" s="77" t="s">
        <v>143</v>
      </c>
      <c r="B72" s="1" t="s">
        <v>143</v>
      </c>
      <c r="C72" s="23"/>
      <c r="D72" s="23"/>
      <c r="E72" s="1"/>
      <c r="F72" s="1"/>
      <c r="G72" s="24"/>
      <c r="H72" s="1"/>
      <c r="I72" s="1"/>
      <c r="J72" s="1" t="s">
        <v>143</v>
      </c>
      <c r="K72" s="45"/>
      <c r="L72" s="1">
        <v>0</v>
      </c>
      <c r="M72" s="1" t="s">
        <v>143</v>
      </c>
      <c r="N72" s="1" t="s">
        <v>143</v>
      </c>
      <c r="O72" s="1">
        <v>1</v>
      </c>
      <c r="P72" s="31"/>
      <c r="Q72" s="10" t="s">
        <v>143</v>
      </c>
      <c r="R72" s="133">
        <v>0</v>
      </c>
      <c r="S72" s="44">
        <v>0</v>
      </c>
      <c r="T72" s="44">
        <v>0</v>
      </c>
      <c r="U72" s="57">
        <v>0</v>
      </c>
      <c r="V72" s="57">
        <v>0</v>
      </c>
      <c r="W72" s="57">
        <v>0</v>
      </c>
      <c r="X72" s="61">
        <v>0</v>
      </c>
      <c r="Y72" s="61">
        <v>0</v>
      </c>
      <c r="Z72" s="61">
        <v>0</v>
      </c>
      <c r="AA72" s="61">
        <v>0</v>
      </c>
      <c r="AB72" s="61">
        <v>0</v>
      </c>
      <c r="AC72" s="93">
        <v>0</v>
      </c>
      <c r="AD72" s="117">
        <v>0</v>
      </c>
      <c r="AE72" s="58"/>
      <c r="AF72" s="58"/>
    </row>
    <row r="73" spans="1:32" hidden="1" x14ac:dyDescent="0.2">
      <c r="A73" s="77" t="s">
        <v>143</v>
      </c>
      <c r="B73" s="1" t="s">
        <v>143</v>
      </c>
      <c r="C73" s="23"/>
      <c r="D73" s="23"/>
      <c r="E73" s="1"/>
      <c r="F73" s="1"/>
      <c r="G73" s="24"/>
      <c r="H73" s="1"/>
      <c r="I73" s="1"/>
      <c r="J73" s="1" t="s">
        <v>143</v>
      </c>
      <c r="K73" s="45"/>
      <c r="L73" s="1">
        <v>0</v>
      </c>
      <c r="M73" s="1" t="s">
        <v>143</v>
      </c>
      <c r="N73" s="1" t="s">
        <v>143</v>
      </c>
      <c r="O73" s="1">
        <v>1</v>
      </c>
      <c r="P73" s="31"/>
      <c r="Q73" s="10" t="s">
        <v>143</v>
      </c>
      <c r="R73" s="133">
        <v>0</v>
      </c>
      <c r="S73" s="44">
        <v>0</v>
      </c>
      <c r="T73" s="44">
        <v>0</v>
      </c>
      <c r="U73" s="57">
        <v>0</v>
      </c>
      <c r="V73" s="57">
        <v>0</v>
      </c>
      <c r="W73" s="57">
        <v>0</v>
      </c>
      <c r="X73" s="61">
        <v>0</v>
      </c>
      <c r="Y73" s="61">
        <v>0</v>
      </c>
      <c r="Z73" s="61">
        <v>0</v>
      </c>
      <c r="AA73" s="61">
        <v>0</v>
      </c>
      <c r="AB73" s="61">
        <v>0</v>
      </c>
      <c r="AC73" s="93">
        <v>0</v>
      </c>
      <c r="AD73" s="117">
        <v>0</v>
      </c>
      <c r="AE73" s="58"/>
      <c r="AF73" s="58"/>
    </row>
    <row r="74" spans="1:32" hidden="1" x14ac:dyDescent="0.2">
      <c r="A74" s="77" t="s">
        <v>143</v>
      </c>
      <c r="B74" s="1" t="s">
        <v>143</v>
      </c>
      <c r="C74" s="23"/>
      <c r="D74" s="23"/>
      <c r="E74" s="1"/>
      <c r="F74" s="1"/>
      <c r="G74" s="24"/>
      <c r="H74" s="1"/>
      <c r="I74" s="1"/>
      <c r="J74" s="1" t="s">
        <v>143</v>
      </c>
      <c r="K74" s="45"/>
      <c r="L74" s="1">
        <v>0</v>
      </c>
      <c r="M74" s="1" t="s">
        <v>143</v>
      </c>
      <c r="N74" s="1" t="s">
        <v>143</v>
      </c>
      <c r="O74" s="1">
        <v>1</v>
      </c>
      <c r="P74" s="31"/>
      <c r="Q74" s="10" t="s">
        <v>143</v>
      </c>
      <c r="R74" s="133">
        <v>0</v>
      </c>
      <c r="S74" s="44">
        <v>0</v>
      </c>
      <c r="T74" s="44">
        <v>0</v>
      </c>
      <c r="U74" s="57">
        <v>0</v>
      </c>
      <c r="V74" s="57">
        <v>0</v>
      </c>
      <c r="W74" s="57">
        <v>0</v>
      </c>
      <c r="X74" s="61">
        <v>0</v>
      </c>
      <c r="Y74" s="61">
        <v>0</v>
      </c>
      <c r="Z74" s="61">
        <v>0</v>
      </c>
      <c r="AA74" s="61">
        <v>0</v>
      </c>
      <c r="AB74" s="61">
        <v>0</v>
      </c>
      <c r="AC74" s="93">
        <v>0</v>
      </c>
      <c r="AD74" s="117">
        <v>0</v>
      </c>
      <c r="AE74" s="58"/>
      <c r="AF74" s="58"/>
    </row>
    <row r="75" spans="1:32" hidden="1" x14ac:dyDescent="0.2">
      <c r="A75" s="77" t="s">
        <v>143</v>
      </c>
      <c r="B75" s="1" t="s">
        <v>143</v>
      </c>
      <c r="C75" s="23"/>
      <c r="D75" s="23"/>
      <c r="E75" s="1"/>
      <c r="F75" s="1"/>
      <c r="G75" s="24"/>
      <c r="H75" s="1"/>
      <c r="I75" s="1"/>
      <c r="J75" s="1" t="s">
        <v>143</v>
      </c>
      <c r="K75" s="45"/>
      <c r="L75" s="1">
        <v>0</v>
      </c>
      <c r="M75" s="1" t="s">
        <v>143</v>
      </c>
      <c r="N75" s="1" t="s">
        <v>143</v>
      </c>
      <c r="O75" s="1">
        <v>1</v>
      </c>
      <c r="P75" s="31"/>
      <c r="Q75" s="10" t="s">
        <v>143</v>
      </c>
      <c r="R75" s="133">
        <v>0</v>
      </c>
      <c r="S75" s="44">
        <v>0</v>
      </c>
      <c r="T75" s="44">
        <v>0</v>
      </c>
      <c r="U75" s="57">
        <v>0</v>
      </c>
      <c r="V75" s="57">
        <v>0</v>
      </c>
      <c r="W75" s="57">
        <v>0</v>
      </c>
      <c r="X75" s="61">
        <v>0</v>
      </c>
      <c r="Y75" s="61">
        <v>0</v>
      </c>
      <c r="Z75" s="61">
        <v>0</v>
      </c>
      <c r="AA75" s="61">
        <v>0</v>
      </c>
      <c r="AB75" s="61">
        <v>0</v>
      </c>
      <c r="AC75" s="93">
        <v>0</v>
      </c>
      <c r="AD75" s="117">
        <v>0</v>
      </c>
      <c r="AE75" s="58"/>
      <c r="AF75" s="58"/>
    </row>
    <row r="76" spans="1:32" s="49" customFormat="1" hidden="1" x14ac:dyDescent="0.2">
      <c r="A76" s="90" t="s">
        <v>44</v>
      </c>
      <c r="B76" s="46"/>
      <c r="C76" s="46" t="s">
        <v>63</v>
      </c>
      <c r="D76" s="47"/>
      <c r="E76" s="46"/>
      <c r="F76" s="46"/>
      <c r="G76" s="46"/>
      <c r="H76" s="46"/>
      <c r="I76" s="46"/>
      <c r="J76" s="46"/>
      <c r="K76" s="46"/>
      <c r="L76" s="46">
        <v>0</v>
      </c>
      <c r="M76" s="46">
        <v>20</v>
      </c>
      <c r="N76" s="46"/>
      <c r="O76" s="46"/>
      <c r="P76" s="46"/>
      <c r="Q76" s="50"/>
      <c r="R76" s="134"/>
      <c r="S76" s="65">
        <v>73.28</v>
      </c>
      <c r="T76" s="65">
        <v>122.13</v>
      </c>
      <c r="U76" s="65">
        <v>8.44</v>
      </c>
      <c r="V76" s="65">
        <v>8.8800000000000008</v>
      </c>
      <c r="W76" s="65">
        <v>9.33</v>
      </c>
      <c r="X76" s="65">
        <v>3.61</v>
      </c>
      <c r="Y76" s="65">
        <v>7.04</v>
      </c>
      <c r="Z76" s="65">
        <v>12.64</v>
      </c>
      <c r="AA76" s="65">
        <v>4.6900000000000004</v>
      </c>
      <c r="AB76" s="65">
        <v>13.54</v>
      </c>
    </row>
    <row r="77" spans="1:32" s="49" customFormat="1" hidden="1" x14ac:dyDescent="0.2">
      <c r="A77" s="90" t="s">
        <v>44</v>
      </c>
      <c r="B77" s="46"/>
      <c r="C77" s="46" t="s">
        <v>58</v>
      </c>
      <c r="D77" s="47"/>
      <c r="E77" s="46"/>
      <c r="F77" s="46"/>
      <c r="G77" s="46"/>
      <c r="H77" s="46"/>
      <c r="I77" s="46"/>
      <c r="J77" s="46"/>
      <c r="K77" s="46"/>
      <c r="L77" s="46">
        <v>35</v>
      </c>
      <c r="M77" s="46">
        <v>35</v>
      </c>
      <c r="N77" s="46"/>
      <c r="O77" s="46"/>
      <c r="P77" s="46"/>
      <c r="Q77" s="50"/>
      <c r="R77" s="134"/>
      <c r="S77" s="65">
        <v>0</v>
      </c>
      <c r="T77" s="65">
        <v>0</v>
      </c>
      <c r="U77" s="65">
        <v>0</v>
      </c>
      <c r="V77" s="65">
        <v>0</v>
      </c>
      <c r="W77" s="65">
        <v>0</v>
      </c>
      <c r="X77" s="65">
        <v>0</v>
      </c>
      <c r="Y77" s="65">
        <v>0</v>
      </c>
      <c r="Z77" s="65">
        <v>0</v>
      </c>
      <c r="AA77" s="65">
        <v>0</v>
      </c>
      <c r="AB77" s="65">
        <v>0</v>
      </c>
    </row>
    <row r="78" spans="1:32" s="49" customFormat="1" hidden="1" x14ac:dyDescent="0.2">
      <c r="A78" s="90" t="s">
        <v>44</v>
      </c>
      <c r="B78" s="46"/>
      <c r="C78" s="46" t="s">
        <v>59</v>
      </c>
      <c r="D78" s="47"/>
      <c r="E78" s="46"/>
      <c r="F78" s="46"/>
      <c r="G78" s="46"/>
      <c r="H78" s="46"/>
      <c r="I78" s="46"/>
      <c r="J78" s="46"/>
      <c r="K78" s="46"/>
      <c r="L78" s="46">
        <v>110</v>
      </c>
      <c r="M78" s="46">
        <v>220</v>
      </c>
      <c r="N78" s="46"/>
      <c r="O78" s="46"/>
      <c r="P78" s="46"/>
      <c r="Q78" s="50"/>
      <c r="R78" s="134"/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</row>
    <row r="79" spans="1:32" hidden="1" x14ac:dyDescent="0.2">
      <c r="A79" s="77"/>
      <c r="B79" s="1"/>
      <c r="C79" s="12" t="s">
        <v>3</v>
      </c>
      <c r="D79" s="12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33">
        <v>0</v>
      </c>
      <c r="S79" s="58"/>
      <c r="T79" s="58"/>
      <c r="U79" s="59"/>
      <c r="V79" s="59"/>
      <c r="W79" s="59"/>
    </row>
    <row r="80" spans="1:32" hidden="1" x14ac:dyDescent="0.2">
      <c r="A80" s="77" t="s">
        <v>143</v>
      </c>
      <c r="B80" s="1" t="s">
        <v>143</v>
      </c>
      <c r="C80" s="33"/>
      <c r="D80" s="33"/>
      <c r="E80" s="1"/>
      <c r="F80" s="1"/>
      <c r="G80" s="24"/>
      <c r="H80" s="1"/>
      <c r="I80" s="1"/>
      <c r="J80" s="1" t="s">
        <v>143</v>
      </c>
      <c r="K80" s="45"/>
      <c r="L80" s="1">
        <v>0</v>
      </c>
      <c r="M80" s="1" t="s">
        <v>143</v>
      </c>
      <c r="N80" s="1" t="s">
        <v>143</v>
      </c>
      <c r="O80" s="1">
        <v>1</v>
      </c>
      <c r="P80" s="36"/>
      <c r="Q80" s="1" t="s">
        <v>143</v>
      </c>
      <c r="R80" s="133">
        <v>0</v>
      </c>
      <c r="S80" s="44">
        <v>0</v>
      </c>
      <c r="T80" s="44">
        <v>0</v>
      </c>
      <c r="U80" s="57">
        <v>0</v>
      </c>
      <c r="V80" s="57">
        <v>0</v>
      </c>
      <c r="W80" s="57">
        <v>0</v>
      </c>
      <c r="X80" s="61">
        <v>0</v>
      </c>
      <c r="Y80" s="61">
        <v>0</v>
      </c>
      <c r="Z80" s="61">
        <v>0</v>
      </c>
      <c r="AA80" s="61">
        <v>0</v>
      </c>
      <c r="AB80" s="61">
        <v>0</v>
      </c>
      <c r="AC80" s="93">
        <v>0</v>
      </c>
      <c r="AF80" s="58"/>
    </row>
    <row r="81" spans="1:32" hidden="1" x14ac:dyDescent="0.2">
      <c r="A81" s="77" t="s">
        <v>143</v>
      </c>
      <c r="B81" s="1" t="s">
        <v>143</v>
      </c>
      <c r="C81" s="23"/>
      <c r="D81" s="23"/>
      <c r="E81" s="1"/>
      <c r="F81" s="1"/>
      <c r="G81" s="24"/>
      <c r="H81" s="1"/>
      <c r="I81" s="1"/>
      <c r="J81" s="1" t="s">
        <v>143</v>
      </c>
      <c r="K81" s="45"/>
      <c r="L81" s="1">
        <v>0</v>
      </c>
      <c r="M81" s="1" t="s">
        <v>143</v>
      </c>
      <c r="N81" s="1" t="s">
        <v>143</v>
      </c>
      <c r="O81" s="1">
        <v>1</v>
      </c>
      <c r="P81" s="31"/>
      <c r="Q81" s="1" t="s">
        <v>143</v>
      </c>
      <c r="R81" s="133">
        <v>0</v>
      </c>
      <c r="S81" s="44">
        <v>0</v>
      </c>
      <c r="T81" s="44">
        <v>0</v>
      </c>
      <c r="U81" s="57">
        <v>0</v>
      </c>
      <c r="V81" s="57">
        <v>0</v>
      </c>
      <c r="W81" s="57">
        <v>0</v>
      </c>
      <c r="X81" s="61">
        <v>0</v>
      </c>
      <c r="Y81" s="61">
        <v>0</v>
      </c>
      <c r="Z81" s="61">
        <v>0</v>
      </c>
      <c r="AA81" s="61">
        <v>0</v>
      </c>
      <c r="AB81" s="61">
        <v>0</v>
      </c>
      <c r="AC81" s="93">
        <v>0</v>
      </c>
      <c r="AF81" s="58"/>
    </row>
    <row r="82" spans="1:32" hidden="1" x14ac:dyDescent="0.2">
      <c r="A82" s="77" t="s">
        <v>143</v>
      </c>
      <c r="B82" s="1" t="s">
        <v>143</v>
      </c>
      <c r="C82" s="23"/>
      <c r="D82" s="23"/>
      <c r="E82" s="1"/>
      <c r="F82" s="1"/>
      <c r="G82" s="35"/>
      <c r="H82" s="1"/>
      <c r="I82" s="1"/>
      <c r="J82" s="1" t="s">
        <v>143</v>
      </c>
      <c r="K82" s="45"/>
      <c r="L82" s="1">
        <v>0</v>
      </c>
      <c r="M82" s="1" t="s">
        <v>143</v>
      </c>
      <c r="N82" s="1" t="s">
        <v>143</v>
      </c>
      <c r="O82" s="1">
        <v>1</v>
      </c>
      <c r="P82" s="31"/>
      <c r="Q82" s="1" t="s">
        <v>143</v>
      </c>
      <c r="R82" s="133">
        <v>0</v>
      </c>
      <c r="S82" s="44">
        <v>0</v>
      </c>
      <c r="T82" s="44">
        <v>0</v>
      </c>
      <c r="U82" s="57">
        <v>0</v>
      </c>
      <c r="V82" s="57">
        <v>0</v>
      </c>
      <c r="W82" s="57">
        <v>0</v>
      </c>
      <c r="X82" s="61">
        <v>0</v>
      </c>
      <c r="Y82" s="61">
        <v>0</v>
      </c>
      <c r="Z82" s="61">
        <v>0</v>
      </c>
      <c r="AA82" s="61">
        <v>0</v>
      </c>
      <c r="AB82" s="61">
        <v>0</v>
      </c>
      <c r="AC82" s="93">
        <v>0</v>
      </c>
      <c r="AF82" s="58"/>
    </row>
    <row r="83" spans="1:32" hidden="1" x14ac:dyDescent="0.2">
      <c r="A83" s="77" t="s">
        <v>143</v>
      </c>
      <c r="B83" s="1" t="s">
        <v>143</v>
      </c>
      <c r="C83" s="23"/>
      <c r="D83" s="23"/>
      <c r="E83" s="1"/>
      <c r="F83" s="1"/>
      <c r="G83" s="35"/>
      <c r="H83" s="1"/>
      <c r="I83" s="1"/>
      <c r="J83" s="1" t="s">
        <v>143</v>
      </c>
      <c r="K83" s="45"/>
      <c r="L83" s="1">
        <v>0</v>
      </c>
      <c r="M83" s="1" t="s">
        <v>143</v>
      </c>
      <c r="N83" s="1" t="s">
        <v>143</v>
      </c>
      <c r="O83" s="1">
        <v>1</v>
      </c>
      <c r="P83" s="31"/>
      <c r="Q83" s="1" t="s">
        <v>143</v>
      </c>
      <c r="R83" s="133">
        <v>0</v>
      </c>
      <c r="S83" s="44">
        <v>0</v>
      </c>
      <c r="T83" s="44">
        <v>0</v>
      </c>
      <c r="U83" s="57">
        <v>0</v>
      </c>
      <c r="V83" s="57">
        <v>0</v>
      </c>
      <c r="W83" s="57">
        <v>0</v>
      </c>
      <c r="X83" s="61">
        <v>0</v>
      </c>
      <c r="Y83" s="61">
        <v>0</v>
      </c>
      <c r="Z83" s="61">
        <v>0</v>
      </c>
      <c r="AA83" s="61">
        <v>0</v>
      </c>
      <c r="AB83" s="61">
        <v>0</v>
      </c>
      <c r="AC83" s="93">
        <v>0</v>
      </c>
      <c r="AF83" s="58"/>
    </row>
    <row r="84" spans="1:32" hidden="1" x14ac:dyDescent="0.2">
      <c r="A84" s="77"/>
      <c r="B84" s="1"/>
      <c r="C84" s="12" t="s">
        <v>12</v>
      </c>
      <c r="D84" s="1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33">
        <v>0</v>
      </c>
      <c r="S84" s="58"/>
      <c r="T84" s="58"/>
      <c r="U84" s="59"/>
      <c r="V84" s="59"/>
      <c r="W84" s="59"/>
    </row>
    <row r="85" spans="1:32" hidden="1" x14ac:dyDescent="0.2">
      <c r="A85" s="77" t="s">
        <v>143</v>
      </c>
      <c r="B85" s="1" t="s">
        <v>143</v>
      </c>
      <c r="C85" s="23"/>
      <c r="D85" s="23"/>
      <c r="E85" s="1"/>
      <c r="F85" s="1"/>
      <c r="G85" s="24"/>
      <c r="H85" s="1"/>
      <c r="I85" s="1"/>
      <c r="J85" s="1" t="s">
        <v>143</v>
      </c>
      <c r="K85" s="45"/>
      <c r="L85" s="1">
        <v>0</v>
      </c>
      <c r="M85" s="1" t="s">
        <v>143</v>
      </c>
      <c r="N85" s="1" t="s">
        <v>143</v>
      </c>
      <c r="O85" s="1">
        <v>1</v>
      </c>
      <c r="P85" s="31"/>
      <c r="Q85" s="1" t="s">
        <v>143</v>
      </c>
      <c r="R85" s="133">
        <v>0</v>
      </c>
      <c r="S85" s="44">
        <v>0</v>
      </c>
      <c r="T85" s="44">
        <v>0</v>
      </c>
      <c r="U85" s="57">
        <v>0</v>
      </c>
      <c r="V85" s="57">
        <v>0</v>
      </c>
      <c r="W85" s="57">
        <v>0</v>
      </c>
      <c r="X85" s="61">
        <v>0</v>
      </c>
      <c r="Y85" s="61">
        <v>0</v>
      </c>
      <c r="Z85" s="61">
        <v>0</v>
      </c>
      <c r="AA85" s="61">
        <v>0</v>
      </c>
      <c r="AB85" s="61">
        <v>0</v>
      </c>
      <c r="AC85" s="93">
        <v>0</v>
      </c>
      <c r="AE85" s="58"/>
      <c r="AF85" s="58"/>
    </row>
    <row r="86" spans="1:32" hidden="1" x14ac:dyDescent="0.2">
      <c r="A86" s="77" t="s">
        <v>143</v>
      </c>
      <c r="B86" s="1" t="s">
        <v>143</v>
      </c>
      <c r="C86" s="23"/>
      <c r="D86" s="23"/>
      <c r="E86" s="1"/>
      <c r="F86" s="1"/>
      <c r="G86" s="24"/>
      <c r="H86" s="1"/>
      <c r="I86" s="1"/>
      <c r="J86" s="1" t="s">
        <v>143</v>
      </c>
      <c r="K86" s="45"/>
      <c r="L86" s="1">
        <v>0</v>
      </c>
      <c r="M86" s="1" t="s">
        <v>143</v>
      </c>
      <c r="N86" s="1" t="s">
        <v>143</v>
      </c>
      <c r="O86" s="1">
        <v>1</v>
      </c>
      <c r="P86" s="31"/>
      <c r="Q86" s="1" t="s">
        <v>143</v>
      </c>
      <c r="R86" s="133">
        <v>0</v>
      </c>
      <c r="S86" s="44">
        <v>0</v>
      </c>
      <c r="T86" s="44">
        <v>0</v>
      </c>
      <c r="U86" s="57">
        <v>0</v>
      </c>
      <c r="V86" s="57">
        <v>0</v>
      </c>
      <c r="W86" s="57">
        <v>0</v>
      </c>
      <c r="X86" s="61">
        <v>0</v>
      </c>
      <c r="Y86" s="61">
        <v>0</v>
      </c>
      <c r="Z86" s="61">
        <v>0</v>
      </c>
      <c r="AA86" s="61">
        <v>0</v>
      </c>
      <c r="AB86" s="61">
        <v>0</v>
      </c>
      <c r="AC86" s="93">
        <v>0</v>
      </c>
      <c r="AE86" s="58"/>
      <c r="AF86" s="58"/>
    </row>
    <row r="87" spans="1:32" hidden="1" x14ac:dyDescent="0.2">
      <c r="A87" s="77"/>
      <c r="B87" s="1"/>
      <c r="C87" s="12" t="s">
        <v>51</v>
      </c>
      <c r="D87" s="1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33">
        <v>0</v>
      </c>
      <c r="S87" s="58"/>
      <c r="T87" s="58"/>
      <c r="U87" s="59"/>
      <c r="V87" s="59"/>
      <c r="W87" s="59"/>
    </row>
    <row r="88" spans="1:32" hidden="1" x14ac:dyDescent="0.2">
      <c r="A88" s="77" t="s">
        <v>143</v>
      </c>
      <c r="B88" s="1" t="s">
        <v>143</v>
      </c>
      <c r="C88" s="23"/>
      <c r="D88" s="23"/>
      <c r="E88" s="1"/>
      <c r="F88" s="1"/>
      <c r="G88" s="24"/>
      <c r="H88" s="1"/>
      <c r="I88" s="1"/>
      <c r="J88" s="1" t="s">
        <v>143</v>
      </c>
      <c r="K88" s="45"/>
      <c r="L88" s="1">
        <v>0</v>
      </c>
      <c r="M88" s="1" t="s">
        <v>143</v>
      </c>
      <c r="N88" s="1" t="s">
        <v>143</v>
      </c>
      <c r="O88" s="1">
        <v>1</v>
      </c>
      <c r="P88" s="31"/>
      <c r="Q88" s="1" t="s">
        <v>143</v>
      </c>
      <c r="R88" s="133">
        <v>0</v>
      </c>
      <c r="S88" s="44">
        <v>0</v>
      </c>
      <c r="T88" s="44">
        <v>0</v>
      </c>
      <c r="U88" s="57">
        <v>0</v>
      </c>
      <c r="V88" s="57">
        <v>0</v>
      </c>
      <c r="W88" s="57">
        <v>0</v>
      </c>
      <c r="X88" s="61">
        <v>0</v>
      </c>
      <c r="Y88" s="61">
        <v>0</v>
      </c>
      <c r="Z88" s="61">
        <v>0</v>
      </c>
      <c r="AA88" s="61">
        <v>0</v>
      </c>
      <c r="AB88" s="61">
        <v>0</v>
      </c>
      <c r="AC88" s="93">
        <v>0</v>
      </c>
      <c r="AE88" s="58"/>
      <c r="AF88" s="58"/>
    </row>
    <row r="89" spans="1:32" hidden="1" x14ac:dyDescent="0.2">
      <c r="A89" s="77" t="s">
        <v>143</v>
      </c>
      <c r="B89" s="1" t="s">
        <v>143</v>
      </c>
      <c r="C89" s="23"/>
      <c r="D89" s="23"/>
      <c r="E89" s="1"/>
      <c r="F89" s="1"/>
      <c r="G89" s="24"/>
      <c r="H89" s="1"/>
      <c r="I89" s="1"/>
      <c r="J89" s="1" t="s">
        <v>143</v>
      </c>
      <c r="K89" s="45"/>
      <c r="L89" s="1">
        <v>0</v>
      </c>
      <c r="M89" s="1" t="s">
        <v>143</v>
      </c>
      <c r="N89" s="1" t="s">
        <v>143</v>
      </c>
      <c r="O89" s="1">
        <v>1</v>
      </c>
      <c r="P89" s="31"/>
      <c r="Q89" s="1" t="s">
        <v>143</v>
      </c>
      <c r="R89" s="133">
        <v>0</v>
      </c>
      <c r="S89" s="44">
        <v>0</v>
      </c>
      <c r="T89" s="44">
        <v>0</v>
      </c>
      <c r="U89" s="57">
        <v>0</v>
      </c>
      <c r="V89" s="57">
        <v>0</v>
      </c>
      <c r="W89" s="57">
        <v>0</v>
      </c>
      <c r="X89" s="61">
        <v>0</v>
      </c>
      <c r="Y89" s="61">
        <v>0</v>
      </c>
      <c r="Z89" s="61">
        <v>0</v>
      </c>
      <c r="AA89" s="61">
        <v>0</v>
      </c>
      <c r="AB89" s="61">
        <v>0</v>
      </c>
      <c r="AC89" s="93">
        <v>0</v>
      </c>
      <c r="AE89" s="58"/>
      <c r="AF89" s="58"/>
    </row>
    <row r="90" spans="1:32" hidden="1" x14ac:dyDescent="0.2">
      <c r="A90" s="77" t="s">
        <v>143</v>
      </c>
      <c r="B90" s="1" t="s">
        <v>143</v>
      </c>
      <c r="C90" s="23"/>
      <c r="D90" s="23"/>
      <c r="E90" s="1"/>
      <c r="F90" s="1"/>
      <c r="G90" s="24"/>
      <c r="H90" s="1"/>
      <c r="I90" s="1"/>
      <c r="J90" s="1" t="s">
        <v>143</v>
      </c>
      <c r="K90" s="45"/>
      <c r="L90" s="1">
        <v>0</v>
      </c>
      <c r="M90" s="1" t="s">
        <v>143</v>
      </c>
      <c r="N90" s="1" t="s">
        <v>143</v>
      </c>
      <c r="O90" s="1">
        <v>1</v>
      </c>
      <c r="P90" s="31"/>
      <c r="Q90" s="1" t="s">
        <v>143</v>
      </c>
      <c r="R90" s="133">
        <v>0</v>
      </c>
      <c r="S90" s="44">
        <v>0</v>
      </c>
      <c r="T90" s="44">
        <v>0</v>
      </c>
      <c r="U90" s="57">
        <v>0</v>
      </c>
      <c r="V90" s="57">
        <v>0</v>
      </c>
      <c r="W90" s="57">
        <v>0</v>
      </c>
      <c r="X90" s="61">
        <v>0</v>
      </c>
      <c r="Y90" s="61">
        <v>0</v>
      </c>
      <c r="Z90" s="61">
        <v>0</v>
      </c>
      <c r="AA90" s="61">
        <v>0</v>
      </c>
      <c r="AB90" s="61">
        <v>0</v>
      </c>
      <c r="AC90" s="93">
        <v>0</v>
      </c>
      <c r="AE90" s="58"/>
      <c r="AF90" s="58"/>
    </row>
    <row r="91" spans="1:32" hidden="1" x14ac:dyDescent="0.2">
      <c r="A91" s="77" t="s">
        <v>143</v>
      </c>
      <c r="B91" s="1" t="s">
        <v>143</v>
      </c>
      <c r="C91" s="23"/>
      <c r="D91" s="23"/>
      <c r="E91" s="1"/>
      <c r="F91" s="1"/>
      <c r="G91" s="24"/>
      <c r="H91" s="1"/>
      <c r="I91" s="1"/>
      <c r="J91" s="1" t="s">
        <v>143</v>
      </c>
      <c r="K91" s="45"/>
      <c r="L91" s="1">
        <v>0</v>
      </c>
      <c r="M91" s="1" t="s">
        <v>143</v>
      </c>
      <c r="N91" s="1" t="s">
        <v>143</v>
      </c>
      <c r="O91" s="1">
        <v>1</v>
      </c>
      <c r="P91" s="31"/>
      <c r="Q91" s="1" t="s">
        <v>143</v>
      </c>
      <c r="R91" s="133">
        <v>0</v>
      </c>
      <c r="S91" s="44">
        <v>0</v>
      </c>
      <c r="T91" s="44">
        <v>0</v>
      </c>
      <c r="U91" s="57">
        <v>0</v>
      </c>
      <c r="V91" s="57">
        <v>0</v>
      </c>
      <c r="W91" s="57">
        <v>0</v>
      </c>
      <c r="X91" s="61">
        <v>0</v>
      </c>
      <c r="Y91" s="61">
        <v>0</v>
      </c>
      <c r="Z91" s="61">
        <v>0</v>
      </c>
      <c r="AA91" s="61">
        <v>0</v>
      </c>
      <c r="AB91" s="61">
        <v>0</v>
      </c>
      <c r="AC91" s="93">
        <v>0</v>
      </c>
      <c r="AE91" s="58"/>
      <c r="AF91" s="58"/>
    </row>
    <row r="92" spans="1:32" x14ac:dyDescent="0.2">
      <c r="A92" s="77"/>
      <c r="B92" s="1"/>
      <c r="C92" s="1" t="s">
        <v>62</v>
      </c>
      <c r="D92" s="12"/>
      <c r="E92" s="1"/>
      <c r="F92" s="1"/>
      <c r="G92" s="1"/>
      <c r="H92" s="1"/>
      <c r="I92" s="1"/>
      <c r="J92" s="1" t="s">
        <v>143</v>
      </c>
      <c r="K92" s="11">
        <v>0</v>
      </c>
      <c r="L92" s="1"/>
      <c r="M92" s="1"/>
      <c r="N92" s="1"/>
      <c r="O92" s="1"/>
      <c r="P92" s="1"/>
      <c r="Q92" s="1"/>
      <c r="R92" s="133">
        <v>0</v>
      </c>
      <c r="S92" s="58"/>
      <c r="T92" s="58"/>
      <c r="U92" s="59"/>
      <c r="V92" s="59"/>
      <c r="W92" s="59"/>
      <c r="Z92" s="94"/>
    </row>
    <row r="93" spans="1:32" s="49" customFormat="1" hidden="1" x14ac:dyDescent="0.2">
      <c r="A93" s="90" t="s">
        <v>44</v>
      </c>
      <c r="B93" s="46"/>
      <c r="C93" s="46" t="s">
        <v>64</v>
      </c>
      <c r="D93" s="47"/>
      <c r="E93" s="46"/>
      <c r="F93" s="46"/>
      <c r="G93" s="46"/>
      <c r="H93" s="46"/>
      <c r="I93" s="46"/>
      <c r="J93" s="46"/>
      <c r="K93" s="46"/>
      <c r="L93" s="46">
        <v>0</v>
      </c>
      <c r="M93" s="46">
        <v>20</v>
      </c>
      <c r="N93" s="46"/>
      <c r="O93" s="46"/>
      <c r="P93" s="46"/>
      <c r="Q93" s="50"/>
      <c r="R93" s="134"/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65">
        <v>0</v>
      </c>
      <c r="AB93" s="65">
        <v>0</v>
      </c>
    </row>
    <row r="94" spans="1:32" s="49" customFormat="1" hidden="1" x14ac:dyDescent="0.2">
      <c r="A94" s="90" t="s">
        <v>44</v>
      </c>
      <c r="B94" s="46"/>
      <c r="C94" s="46" t="s">
        <v>58</v>
      </c>
      <c r="D94" s="47"/>
      <c r="E94" s="46"/>
      <c r="F94" s="46"/>
      <c r="G94" s="46"/>
      <c r="H94" s="46"/>
      <c r="I94" s="46"/>
      <c r="J94" s="46"/>
      <c r="K94" s="46"/>
      <c r="L94" s="46">
        <v>35</v>
      </c>
      <c r="M94" s="46">
        <v>35</v>
      </c>
      <c r="N94" s="46"/>
      <c r="O94" s="46"/>
      <c r="P94" s="46"/>
      <c r="Q94" s="50"/>
      <c r="R94" s="134"/>
      <c r="S94" s="65">
        <v>0</v>
      </c>
      <c r="T94" s="65">
        <v>0</v>
      </c>
      <c r="U94" s="65">
        <v>0</v>
      </c>
      <c r="V94" s="65">
        <v>0</v>
      </c>
      <c r="W94" s="65">
        <v>0</v>
      </c>
      <c r="X94" s="65">
        <v>0</v>
      </c>
      <c r="Y94" s="65">
        <v>0</v>
      </c>
      <c r="Z94" s="65">
        <v>0</v>
      </c>
      <c r="AA94" s="65">
        <v>0</v>
      </c>
      <c r="AB94" s="65">
        <v>0</v>
      </c>
    </row>
    <row r="95" spans="1:32" s="49" customFormat="1" hidden="1" x14ac:dyDescent="0.2">
      <c r="A95" s="90" t="s">
        <v>44</v>
      </c>
      <c r="B95" s="46"/>
      <c r="C95" s="46" t="s">
        <v>59</v>
      </c>
      <c r="D95" s="47"/>
      <c r="E95" s="46"/>
      <c r="F95" s="46"/>
      <c r="G95" s="46"/>
      <c r="H95" s="46"/>
      <c r="I95" s="46"/>
      <c r="J95" s="46"/>
      <c r="K95" s="46"/>
      <c r="L95" s="46">
        <v>110</v>
      </c>
      <c r="M95" s="46">
        <v>220</v>
      </c>
      <c r="N95" s="46"/>
      <c r="O95" s="46"/>
      <c r="P95" s="46"/>
      <c r="Q95" s="50"/>
      <c r="R95" s="134"/>
      <c r="S95" s="65">
        <v>0</v>
      </c>
      <c r="T95" s="65">
        <v>0</v>
      </c>
      <c r="U95" s="65">
        <v>0</v>
      </c>
      <c r="V95" s="65">
        <v>0</v>
      </c>
      <c r="W95" s="65">
        <v>0</v>
      </c>
      <c r="X95" s="65">
        <v>0</v>
      </c>
      <c r="Y95" s="65">
        <v>0</v>
      </c>
      <c r="Z95" s="65">
        <v>0</v>
      </c>
      <c r="AA95" s="65">
        <v>0</v>
      </c>
      <c r="AB95" s="65">
        <v>0</v>
      </c>
    </row>
    <row r="96" spans="1:32" hidden="1" x14ac:dyDescent="0.2">
      <c r="A96" s="77"/>
      <c r="B96" s="1"/>
      <c r="C96" s="12" t="s">
        <v>46</v>
      </c>
      <c r="D96" s="1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33">
        <v>0</v>
      </c>
      <c r="S96" s="58"/>
      <c r="T96" s="58"/>
      <c r="U96" s="59"/>
      <c r="V96" s="59"/>
      <c r="W96" s="59"/>
    </row>
    <row r="97" spans="1:32" hidden="1" x14ac:dyDescent="0.2">
      <c r="A97" s="77" t="s">
        <v>143</v>
      </c>
      <c r="B97" s="1" t="s">
        <v>143</v>
      </c>
      <c r="C97" s="23"/>
      <c r="D97" s="33"/>
      <c r="E97" s="1"/>
      <c r="F97" s="1"/>
      <c r="G97" s="35"/>
      <c r="H97" s="1"/>
      <c r="I97" s="1"/>
      <c r="J97" s="1" t="s">
        <v>143</v>
      </c>
      <c r="K97" s="45"/>
      <c r="L97" s="1">
        <v>0</v>
      </c>
      <c r="M97" s="1" t="s">
        <v>143</v>
      </c>
      <c r="N97" s="1" t="s">
        <v>143</v>
      </c>
      <c r="O97" s="1">
        <v>1</v>
      </c>
      <c r="P97" s="36"/>
      <c r="Q97" s="1" t="s">
        <v>143</v>
      </c>
      <c r="R97" s="133">
        <v>0</v>
      </c>
      <c r="S97" s="44">
        <v>0</v>
      </c>
      <c r="T97" s="44">
        <v>0</v>
      </c>
      <c r="U97" s="57">
        <v>0</v>
      </c>
      <c r="V97" s="57">
        <v>0</v>
      </c>
      <c r="W97" s="57">
        <v>0</v>
      </c>
      <c r="X97" s="61">
        <v>0</v>
      </c>
      <c r="Y97" s="61">
        <v>0</v>
      </c>
      <c r="Z97" s="61">
        <v>0</v>
      </c>
      <c r="AA97" s="61">
        <v>0</v>
      </c>
      <c r="AB97" s="61">
        <v>0</v>
      </c>
      <c r="AC97" s="93">
        <v>0</v>
      </c>
      <c r="AE97" s="58"/>
      <c r="AF97" s="58"/>
    </row>
    <row r="98" spans="1:32" hidden="1" x14ac:dyDescent="0.2">
      <c r="A98" s="77" t="s">
        <v>143</v>
      </c>
      <c r="B98" s="1" t="s">
        <v>143</v>
      </c>
      <c r="C98" s="23"/>
      <c r="D98" s="23"/>
      <c r="E98" s="1"/>
      <c r="F98" s="1"/>
      <c r="G98" s="35"/>
      <c r="H98" s="1"/>
      <c r="I98" s="1"/>
      <c r="J98" s="1" t="s">
        <v>143</v>
      </c>
      <c r="K98" s="45"/>
      <c r="L98" s="1">
        <v>0</v>
      </c>
      <c r="M98" s="39" t="s">
        <v>143</v>
      </c>
      <c r="N98" s="1" t="s">
        <v>143</v>
      </c>
      <c r="O98" s="1">
        <v>1</v>
      </c>
      <c r="P98" s="36"/>
      <c r="Q98" s="1" t="s">
        <v>143</v>
      </c>
      <c r="R98" s="133">
        <v>0</v>
      </c>
      <c r="S98" s="44">
        <v>0</v>
      </c>
      <c r="T98" s="44">
        <v>0</v>
      </c>
      <c r="U98" s="57">
        <v>0</v>
      </c>
      <c r="V98" s="57">
        <v>0</v>
      </c>
      <c r="W98" s="57">
        <v>0</v>
      </c>
      <c r="X98" s="61">
        <v>0</v>
      </c>
      <c r="Y98" s="61">
        <v>0</v>
      </c>
      <c r="Z98" s="61">
        <v>0</v>
      </c>
      <c r="AA98" s="61">
        <v>0</v>
      </c>
      <c r="AB98" s="61">
        <v>0</v>
      </c>
      <c r="AC98" s="93">
        <v>0</v>
      </c>
      <c r="AE98" s="58"/>
      <c r="AF98" s="58"/>
    </row>
    <row r="99" spans="1:32" hidden="1" x14ac:dyDescent="0.2">
      <c r="A99" s="77" t="s">
        <v>143</v>
      </c>
      <c r="B99" s="1" t="s">
        <v>143</v>
      </c>
      <c r="C99" s="23"/>
      <c r="D99" s="23"/>
      <c r="E99" s="1"/>
      <c r="F99" s="1"/>
      <c r="G99" s="35"/>
      <c r="H99" s="1"/>
      <c r="I99" s="1"/>
      <c r="J99" s="1" t="s">
        <v>143</v>
      </c>
      <c r="K99" s="45"/>
      <c r="L99" s="1">
        <v>0</v>
      </c>
      <c r="M99" s="1" t="s">
        <v>143</v>
      </c>
      <c r="N99" s="1" t="s">
        <v>143</v>
      </c>
      <c r="O99" s="1">
        <v>1</v>
      </c>
      <c r="P99" s="36"/>
      <c r="Q99" s="1" t="s">
        <v>143</v>
      </c>
      <c r="R99" s="133">
        <v>0</v>
      </c>
      <c r="S99" s="44">
        <v>0</v>
      </c>
      <c r="T99" s="44">
        <v>0</v>
      </c>
      <c r="U99" s="57">
        <v>0</v>
      </c>
      <c r="V99" s="57">
        <v>0</v>
      </c>
      <c r="W99" s="57">
        <v>0</v>
      </c>
      <c r="X99" s="61">
        <v>0</v>
      </c>
      <c r="Y99" s="61">
        <v>0</v>
      </c>
      <c r="Z99" s="61">
        <v>0</v>
      </c>
      <c r="AA99" s="61">
        <v>0</v>
      </c>
      <c r="AB99" s="61">
        <v>0</v>
      </c>
      <c r="AC99" s="93">
        <v>0</v>
      </c>
      <c r="AE99" s="58"/>
      <c r="AF99" s="58"/>
    </row>
    <row r="100" spans="1:32" hidden="1" x14ac:dyDescent="0.2">
      <c r="A100" s="77" t="s">
        <v>143</v>
      </c>
      <c r="B100" s="1" t="s">
        <v>143</v>
      </c>
      <c r="C100" s="23"/>
      <c r="D100" s="23"/>
      <c r="E100" s="1"/>
      <c r="F100" s="1"/>
      <c r="G100" s="35"/>
      <c r="H100" s="1"/>
      <c r="I100" s="1"/>
      <c r="J100" s="1" t="s">
        <v>143</v>
      </c>
      <c r="K100" s="45"/>
      <c r="L100" s="1">
        <v>0</v>
      </c>
      <c r="M100" s="1" t="s">
        <v>143</v>
      </c>
      <c r="N100" s="1" t="s">
        <v>143</v>
      </c>
      <c r="O100" s="1">
        <v>1</v>
      </c>
      <c r="P100" s="36"/>
      <c r="Q100" s="1" t="s">
        <v>143</v>
      </c>
      <c r="R100" s="133">
        <v>0</v>
      </c>
      <c r="S100" s="44">
        <v>0</v>
      </c>
      <c r="T100" s="44">
        <v>0</v>
      </c>
      <c r="U100" s="57">
        <v>0</v>
      </c>
      <c r="V100" s="57">
        <v>0</v>
      </c>
      <c r="W100" s="57">
        <v>0</v>
      </c>
      <c r="X100" s="61">
        <v>0</v>
      </c>
      <c r="Y100" s="61">
        <v>0</v>
      </c>
      <c r="Z100" s="61">
        <v>0</v>
      </c>
      <c r="AA100" s="61">
        <v>0</v>
      </c>
      <c r="AB100" s="61">
        <v>0</v>
      </c>
      <c r="AC100" s="93">
        <v>0</v>
      </c>
      <c r="AE100" s="58"/>
      <c r="AF100" s="58"/>
    </row>
    <row r="101" spans="1:32" hidden="1" x14ac:dyDescent="0.2">
      <c r="A101" s="77" t="s">
        <v>143</v>
      </c>
      <c r="B101" s="1" t="s">
        <v>143</v>
      </c>
      <c r="C101" s="23"/>
      <c r="D101" s="23"/>
      <c r="E101" s="1"/>
      <c r="F101" s="1"/>
      <c r="G101" s="35"/>
      <c r="H101" s="1"/>
      <c r="I101" s="1"/>
      <c r="J101" s="1" t="s">
        <v>143</v>
      </c>
      <c r="K101" s="45"/>
      <c r="L101" s="1">
        <v>0</v>
      </c>
      <c r="M101" s="1" t="s">
        <v>143</v>
      </c>
      <c r="N101" s="1" t="s">
        <v>143</v>
      </c>
      <c r="O101" s="1">
        <v>1</v>
      </c>
      <c r="P101" s="36"/>
      <c r="Q101" s="1" t="s">
        <v>143</v>
      </c>
      <c r="R101" s="133">
        <v>0</v>
      </c>
      <c r="S101" s="44">
        <v>0</v>
      </c>
      <c r="T101" s="44">
        <v>0</v>
      </c>
      <c r="U101" s="57">
        <v>0</v>
      </c>
      <c r="V101" s="57">
        <v>0</v>
      </c>
      <c r="W101" s="57">
        <v>0</v>
      </c>
      <c r="X101" s="61">
        <v>0</v>
      </c>
      <c r="Y101" s="61">
        <v>0</v>
      </c>
      <c r="Z101" s="61">
        <v>0</v>
      </c>
      <c r="AA101" s="61">
        <v>0</v>
      </c>
      <c r="AB101" s="61">
        <v>0</v>
      </c>
      <c r="AC101" s="93">
        <v>0</v>
      </c>
      <c r="AE101" s="58"/>
      <c r="AF101" s="58"/>
    </row>
    <row r="102" spans="1:32" s="42" customFormat="1" hidden="1" x14ac:dyDescent="0.2">
      <c r="A102" s="77" t="s">
        <v>143</v>
      </c>
      <c r="B102" s="39" t="s">
        <v>143</v>
      </c>
      <c r="C102" s="33"/>
      <c r="D102" s="33"/>
      <c r="E102" s="39"/>
      <c r="F102" s="39"/>
      <c r="G102" s="35"/>
      <c r="H102" s="39"/>
      <c r="I102" s="39"/>
      <c r="J102" s="39" t="s">
        <v>143</v>
      </c>
      <c r="K102" s="45"/>
      <c r="L102" s="39">
        <v>0</v>
      </c>
      <c r="M102" s="39" t="s">
        <v>143</v>
      </c>
      <c r="N102" s="39" t="s">
        <v>143</v>
      </c>
      <c r="O102" s="39">
        <v>1</v>
      </c>
      <c r="P102" s="36"/>
      <c r="Q102" s="39" t="s">
        <v>143</v>
      </c>
      <c r="R102" s="133">
        <v>0</v>
      </c>
      <c r="S102" s="44">
        <v>0</v>
      </c>
      <c r="T102" s="44">
        <v>0</v>
      </c>
      <c r="U102" s="57">
        <v>0</v>
      </c>
      <c r="V102" s="57">
        <v>0</v>
      </c>
      <c r="W102" s="57">
        <v>0</v>
      </c>
      <c r="X102" s="61">
        <v>0</v>
      </c>
      <c r="Y102" s="61">
        <v>0</v>
      </c>
      <c r="Z102" s="61">
        <v>0</v>
      </c>
      <c r="AA102" s="61">
        <v>0</v>
      </c>
      <c r="AB102" s="61">
        <v>0</v>
      </c>
      <c r="AC102" s="93">
        <v>0</v>
      </c>
      <c r="AD102" s="62"/>
      <c r="AE102" s="58"/>
      <c r="AF102" s="58"/>
    </row>
    <row r="103" spans="1:32" s="49" customFormat="1" hidden="1" x14ac:dyDescent="0.2">
      <c r="A103" s="90" t="s">
        <v>44</v>
      </c>
      <c r="B103" s="46"/>
      <c r="C103" s="46" t="s">
        <v>55</v>
      </c>
      <c r="D103" s="47"/>
      <c r="E103" s="46"/>
      <c r="F103" s="46"/>
      <c r="G103" s="46"/>
      <c r="H103" s="46"/>
      <c r="I103" s="46"/>
      <c r="J103" s="46"/>
      <c r="K103" s="46"/>
      <c r="L103" s="95">
        <v>0.4</v>
      </c>
      <c r="M103" s="47">
        <v>20</v>
      </c>
      <c r="N103" s="46"/>
      <c r="O103" s="46"/>
      <c r="P103" s="46"/>
      <c r="Q103" s="46"/>
      <c r="R103" s="134"/>
      <c r="S103" s="65">
        <v>0</v>
      </c>
      <c r="T103" s="65">
        <v>0</v>
      </c>
      <c r="U103" s="65">
        <v>0</v>
      </c>
      <c r="V103" s="65">
        <v>0</v>
      </c>
      <c r="W103" s="65">
        <v>0</v>
      </c>
      <c r="X103" s="65">
        <v>0</v>
      </c>
      <c r="Y103" s="65">
        <v>0</v>
      </c>
      <c r="Z103" s="65">
        <v>0</v>
      </c>
      <c r="AA103" s="65">
        <v>0</v>
      </c>
      <c r="AB103" s="65">
        <v>0</v>
      </c>
    </row>
    <row r="104" spans="1:32" s="49" customFormat="1" hidden="1" x14ac:dyDescent="0.2">
      <c r="A104" s="90" t="s">
        <v>44</v>
      </c>
      <c r="B104" s="46"/>
      <c r="C104" s="46" t="s">
        <v>56</v>
      </c>
      <c r="D104" s="47"/>
      <c r="E104" s="46"/>
      <c r="F104" s="46"/>
      <c r="G104" s="46"/>
      <c r="H104" s="46"/>
      <c r="I104" s="46"/>
      <c r="J104" s="46"/>
      <c r="K104" s="46"/>
      <c r="L104" s="48">
        <v>35</v>
      </c>
      <c r="M104" s="47">
        <v>35</v>
      </c>
      <c r="N104" s="46"/>
      <c r="O104" s="46"/>
      <c r="P104" s="46"/>
      <c r="Q104" s="46"/>
      <c r="R104" s="134"/>
      <c r="S104" s="65">
        <v>0</v>
      </c>
      <c r="T104" s="65">
        <v>0</v>
      </c>
      <c r="U104" s="65">
        <v>0</v>
      </c>
      <c r="V104" s="65">
        <v>0</v>
      </c>
      <c r="W104" s="65">
        <v>0</v>
      </c>
      <c r="X104" s="65">
        <v>0</v>
      </c>
      <c r="Y104" s="65">
        <v>0</v>
      </c>
      <c r="Z104" s="65">
        <v>0</v>
      </c>
      <c r="AA104" s="65">
        <v>0</v>
      </c>
      <c r="AB104" s="65">
        <v>0</v>
      </c>
    </row>
    <row r="105" spans="1:32" s="49" customFormat="1" hidden="1" x14ac:dyDescent="0.2">
      <c r="A105" s="90" t="s">
        <v>44</v>
      </c>
      <c r="B105" s="46"/>
      <c r="C105" s="46" t="s">
        <v>57</v>
      </c>
      <c r="D105" s="47"/>
      <c r="E105" s="46"/>
      <c r="F105" s="46"/>
      <c r="G105" s="46"/>
      <c r="H105" s="46"/>
      <c r="I105" s="46"/>
      <c r="J105" s="46"/>
      <c r="K105" s="46"/>
      <c r="L105" s="48">
        <v>110</v>
      </c>
      <c r="M105" s="47">
        <v>220</v>
      </c>
      <c r="N105" s="46"/>
      <c r="O105" s="46"/>
      <c r="P105" s="46"/>
      <c r="Q105" s="46"/>
      <c r="R105" s="134"/>
      <c r="S105" s="65">
        <v>0</v>
      </c>
      <c r="T105" s="65">
        <v>0</v>
      </c>
      <c r="U105" s="65">
        <v>0</v>
      </c>
      <c r="V105" s="65">
        <v>0</v>
      </c>
      <c r="W105" s="65">
        <v>0</v>
      </c>
      <c r="X105" s="65">
        <v>0</v>
      </c>
      <c r="Y105" s="65">
        <v>0</v>
      </c>
      <c r="Z105" s="65">
        <v>0</v>
      </c>
      <c r="AA105" s="65">
        <v>0</v>
      </c>
      <c r="AB105" s="65">
        <v>0</v>
      </c>
    </row>
    <row r="106" spans="1:32" x14ac:dyDescent="0.2">
      <c r="A106" s="77"/>
      <c r="B106" s="1"/>
      <c r="C106" s="1" t="s">
        <v>36</v>
      </c>
      <c r="D106" s="1"/>
      <c r="E106" s="1"/>
      <c r="F106" s="1"/>
      <c r="G106" s="1"/>
      <c r="H106" s="1"/>
      <c r="I106" s="1"/>
      <c r="J106" s="1"/>
      <c r="K106" s="1"/>
      <c r="L106" s="1"/>
      <c r="M106" s="12">
        <v>10</v>
      </c>
      <c r="N106" s="1"/>
      <c r="O106" s="1"/>
      <c r="P106" s="1"/>
      <c r="Q106" s="1"/>
      <c r="R106" s="133">
        <v>180.53</v>
      </c>
      <c r="S106" s="58">
        <v>73.28</v>
      </c>
      <c r="T106" s="58">
        <v>122.13</v>
      </c>
      <c r="U106" s="58">
        <v>8.44</v>
      </c>
      <c r="V106" s="58">
        <v>8.8800000000000008</v>
      </c>
      <c r="W106" s="58">
        <v>9.33</v>
      </c>
      <c r="X106" s="62">
        <v>3.61</v>
      </c>
      <c r="Y106" s="62">
        <v>7.04</v>
      </c>
      <c r="Z106" s="62">
        <v>12.64</v>
      </c>
      <c r="AA106" s="62">
        <v>4.6900000000000004</v>
      </c>
      <c r="AB106" s="62">
        <v>13.54</v>
      </c>
      <c r="AC106" s="92">
        <v>41.519999999999996</v>
      </c>
    </row>
    <row r="107" spans="1:32" s="49" customFormat="1" hidden="1" x14ac:dyDescent="0.2">
      <c r="A107" s="90" t="s">
        <v>44</v>
      </c>
      <c r="B107" s="46"/>
      <c r="C107" s="46" t="s">
        <v>70</v>
      </c>
      <c r="D107" s="46"/>
      <c r="E107" s="46"/>
      <c r="F107" s="46"/>
      <c r="G107" s="46"/>
      <c r="H107" s="46"/>
      <c r="I107" s="46"/>
      <c r="J107" s="46"/>
      <c r="K107" s="46"/>
      <c r="L107" s="46">
        <v>0</v>
      </c>
      <c r="M107" s="46">
        <v>20</v>
      </c>
      <c r="N107" s="46"/>
      <c r="O107" s="46"/>
      <c r="P107" s="46"/>
      <c r="Q107" s="50"/>
      <c r="R107" s="134"/>
      <c r="S107" s="65">
        <v>73.28</v>
      </c>
      <c r="T107" s="65">
        <v>122.13</v>
      </c>
      <c r="U107" s="65">
        <v>8.44</v>
      </c>
      <c r="V107" s="65">
        <v>8.8800000000000008</v>
      </c>
      <c r="W107" s="65">
        <v>9.33</v>
      </c>
      <c r="X107" s="64">
        <v>3.61</v>
      </c>
      <c r="Y107" s="64">
        <v>7.04</v>
      </c>
      <c r="Z107" s="64">
        <v>12.64</v>
      </c>
      <c r="AA107" s="64">
        <v>4.6900000000000004</v>
      </c>
      <c r="AB107" s="64">
        <v>13.54</v>
      </c>
    </row>
    <row r="108" spans="1:32" s="49" customFormat="1" hidden="1" x14ac:dyDescent="0.2">
      <c r="A108" s="90" t="s">
        <v>44</v>
      </c>
      <c r="B108" s="46"/>
      <c r="C108" s="46" t="s">
        <v>58</v>
      </c>
      <c r="D108" s="46"/>
      <c r="E108" s="46"/>
      <c r="F108" s="46"/>
      <c r="G108" s="46"/>
      <c r="H108" s="46"/>
      <c r="I108" s="46"/>
      <c r="J108" s="46"/>
      <c r="K108" s="46"/>
      <c r="L108" s="46">
        <v>35</v>
      </c>
      <c r="M108" s="46">
        <v>35</v>
      </c>
      <c r="N108" s="46"/>
      <c r="O108" s="46"/>
      <c r="P108" s="46"/>
      <c r="Q108" s="50"/>
      <c r="R108" s="134"/>
      <c r="S108" s="65">
        <v>0</v>
      </c>
      <c r="T108" s="65">
        <v>0</v>
      </c>
      <c r="U108" s="65">
        <v>0</v>
      </c>
      <c r="V108" s="65">
        <v>0</v>
      </c>
      <c r="W108" s="65">
        <v>0</v>
      </c>
      <c r="X108" s="64">
        <v>0</v>
      </c>
      <c r="Y108" s="64">
        <v>0</v>
      </c>
      <c r="Z108" s="64">
        <v>0</v>
      </c>
      <c r="AA108" s="64">
        <v>0</v>
      </c>
      <c r="AB108" s="64">
        <v>0</v>
      </c>
    </row>
    <row r="109" spans="1:32" s="49" customFormat="1" hidden="1" x14ac:dyDescent="0.2">
      <c r="A109" s="90" t="s">
        <v>44</v>
      </c>
      <c r="B109" s="46"/>
      <c r="C109" s="46" t="s">
        <v>59</v>
      </c>
      <c r="D109" s="46"/>
      <c r="E109" s="46"/>
      <c r="F109" s="46"/>
      <c r="G109" s="46"/>
      <c r="H109" s="46"/>
      <c r="I109" s="46"/>
      <c r="J109" s="46"/>
      <c r="K109" s="46"/>
      <c r="L109" s="46">
        <v>110</v>
      </c>
      <c r="M109" s="46">
        <v>220</v>
      </c>
      <c r="N109" s="46"/>
      <c r="O109" s="46"/>
      <c r="P109" s="46"/>
      <c r="Q109" s="50"/>
      <c r="R109" s="134"/>
      <c r="S109" s="65">
        <v>0</v>
      </c>
      <c r="T109" s="65">
        <v>0</v>
      </c>
      <c r="U109" s="65">
        <v>0</v>
      </c>
      <c r="V109" s="65">
        <v>0</v>
      </c>
      <c r="W109" s="65">
        <v>0</v>
      </c>
      <c r="X109" s="64">
        <v>0</v>
      </c>
      <c r="Y109" s="64">
        <v>0</v>
      </c>
      <c r="Z109" s="64">
        <v>0</v>
      </c>
      <c r="AA109" s="64">
        <v>0</v>
      </c>
      <c r="AB109" s="64">
        <v>0</v>
      </c>
    </row>
    <row r="110" spans="1:32" x14ac:dyDescent="0.2">
      <c r="A110" s="97"/>
      <c r="B110" s="98"/>
      <c r="C110" s="98" t="s">
        <v>32</v>
      </c>
      <c r="D110" s="98"/>
      <c r="E110" s="98"/>
      <c r="F110" s="98"/>
      <c r="G110" s="98"/>
      <c r="H110" s="98"/>
      <c r="I110" s="98"/>
      <c r="J110" s="98" t="s">
        <v>22</v>
      </c>
      <c r="K110" s="100">
        <v>0.18999999999999995</v>
      </c>
      <c r="L110" s="100"/>
      <c r="M110" s="98"/>
      <c r="N110" s="98"/>
      <c r="O110" s="98"/>
      <c r="P110" s="113" t="s">
        <v>22</v>
      </c>
      <c r="Q110" s="98"/>
      <c r="R110" s="133"/>
      <c r="S110" s="58"/>
      <c r="T110" s="58"/>
      <c r="U110" s="59"/>
      <c r="V110" s="59"/>
      <c r="W110" s="59"/>
    </row>
    <row r="111" spans="1:32" x14ac:dyDescent="0.2">
      <c r="A111" s="97"/>
      <c r="B111" s="98"/>
      <c r="C111" s="102" t="s">
        <v>53</v>
      </c>
      <c r="D111" s="102"/>
      <c r="E111" s="98"/>
      <c r="F111" s="98"/>
      <c r="G111" s="98"/>
      <c r="H111" s="98"/>
      <c r="I111" s="98"/>
      <c r="J111" s="98"/>
      <c r="K111" s="98"/>
      <c r="L111" s="98"/>
      <c r="M111" s="89"/>
      <c r="N111" s="89"/>
      <c r="O111" s="98"/>
      <c r="P111" s="103">
        <v>99.999999999999986</v>
      </c>
      <c r="Q111" s="98"/>
      <c r="R111" s="133">
        <v>214.83</v>
      </c>
      <c r="S111" s="58">
        <v>180.53</v>
      </c>
      <c r="T111" s="58">
        <v>41.519999999999996</v>
      </c>
      <c r="U111" s="59">
        <v>0</v>
      </c>
      <c r="V111" s="59"/>
      <c r="W111" s="59"/>
      <c r="X111" s="94"/>
    </row>
    <row r="112" spans="1:32" ht="25.5" x14ac:dyDescent="0.2">
      <c r="A112" s="97"/>
      <c r="B112" s="98"/>
      <c r="C112" s="167" t="s">
        <v>191</v>
      </c>
      <c r="D112" s="98"/>
      <c r="E112" s="98"/>
      <c r="F112" s="98"/>
      <c r="G112" s="98"/>
      <c r="H112" s="98"/>
      <c r="I112" s="98"/>
      <c r="J112" s="98"/>
      <c r="K112" s="98"/>
      <c r="L112" s="98"/>
      <c r="M112" s="89"/>
      <c r="N112" s="89"/>
      <c r="O112" s="98"/>
      <c r="P112" s="103">
        <v>25.997300190848577</v>
      </c>
      <c r="Q112" s="106"/>
      <c r="R112" s="136">
        <v>55.849999999999994</v>
      </c>
      <c r="S112" s="58">
        <v>0</v>
      </c>
      <c r="T112" s="38"/>
      <c r="U112" s="54"/>
      <c r="V112" s="59"/>
      <c r="W112" s="59"/>
      <c r="X112" s="94"/>
    </row>
    <row r="113" spans="1:30" x14ac:dyDescent="0.2">
      <c r="A113" s="97"/>
      <c r="B113" s="98" t="s">
        <v>124</v>
      </c>
      <c r="C113" s="99" t="s">
        <v>118</v>
      </c>
      <c r="D113" s="98"/>
      <c r="E113" s="98"/>
      <c r="F113" s="98"/>
      <c r="G113" s="98"/>
      <c r="H113" s="98"/>
      <c r="I113" s="98"/>
      <c r="J113" s="98"/>
      <c r="K113" s="100"/>
      <c r="L113" s="100"/>
      <c r="M113" s="89"/>
      <c r="N113" s="89"/>
      <c r="O113" s="98"/>
      <c r="P113" s="104">
        <v>2.0015826467439366</v>
      </c>
      <c r="Q113" s="98"/>
      <c r="R113" s="133">
        <v>4.3</v>
      </c>
      <c r="S113" s="38"/>
      <c r="T113" s="38"/>
      <c r="U113" s="54"/>
      <c r="V113" s="59"/>
      <c r="W113" s="59"/>
      <c r="X113" s="94"/>
    </row>
    <row r="114" spans="1:30" x14ac:dyDescent="0.2">
      <c r="A114" s="97"/>
      <c r="B114" s="98" t="s">
        <v>124</v>
      </c>
      <c r="C114" s="115" t="s">
        <v>139</v>
      </c>
      <c r="D114" s="98"/>
      <c r="E114" s="98"/>
      <c r="F114" s="98"/>
      <c r="G114" s="98"/>
      <c r="H114" s="98"/>
      <c r="I114" s="98"/>
      <c r="J114" s="98"/>
      <c r="K114" s="100"/>
      <c r="L114" s="100"/>
      <c r="M114" s="89"/>
      <c r="N114" s="89"/>
      <c r="O114" s="98"/>
      <c r="P114" s="104">
        <v>3.9007587394684169</v>
      </c>
      <c r="Q114" s="98"/>
      <c r="R114" s="133">
        <v>8.3800000000000008</v>
      </c>
      <c r="S114" s="38"/>
      <c r="T114" s="38"/>
      <c r="U114" s="54"/>
      <c r="V114" s="59"/>
      <c r="W114" s="59"/>
      <c r="X114" s="94"/>
      <c r="Y114" s="94"/>
    </row>
    <row r="115" spans="1:30" x14ac:dyDescent="0.2">
      <c r="A115" s="97"/>
      <c r="B115" s="98" t="s">
        <v>124</v>
      </c>
      <c r="C115" s="115" t="s">
        <v>140</v>
      </c>
      <c r="D115" s="98"/>
      <c r="E115" s="98"/>
      <c r="F115" s="98"/>
      <c r="G115" s="98"/>
      <c r="H115" s="98"/>
      <c r="I115" s="98"/>
      <c r="J115" s="98"/>
      <c r="K115" s="100"/>
      <c r="L115" s="100"/>
      <c r="M115" s="89"/>
      <c r="N115" s="89"/>
      <c r="O115" s="98"/>
      <c r="P115" s="104">
        <v>7.0008844202392577</v>
      </c>
      <c r="Q115" s="98"/>
      <c r="R115" s="133">
        <v>15.04</v>
      </c>
      <c r="S115" s="38"/>
      <c r="T115" s="38"/>
      <c r="U115" s="54"/>
      <c r="V115" s="59"/>
      <c r="W115" s="59"/>
    </row>
    <row r="116" spans="1:30" x14ac:dyDescent="0.2">
      <c r="A116" s="97"/>
      <c r="B116" s="98" t="s">
        <v>124</v>
      </c>
      <c r="C116" s="147" t="s">
        <v>119</v>
      </c>
      <c r="D116" s="98"/>
      <c r="E116" s="98"/>
      <c r="F116" s="98"/>
      <c r="G116" s="98"/>
      <c r="H116" s="98"/>
      <c r="I116" s="98"/>
      <c r="J116" s="98"/>
      <c r="K116" s="100"/>
      <c r="L116" s="100"/>
      <c r="M116" s="89"/>
      <c r="N116" s="89"/>
      <c r="O116" s="98"/>
      <c r="P116" s="104">
        <v>2.5974025974025969</v>
      </c>
      <c r="Q116" s="98"/>
      <c r="R116" s="133">
        <v>5.58</v>
      </c>
      <c r="S116" s="38"/>
      <c r="T116" s="38"/>
      <c r="U116" s="54"/>
      <c r="V116" s="59"/>
      <c r="W116" s="59"/>
    </row>
    <row r="117" spans="1:30" x14ac:dyDescent="0.2">
      <c r="A117" s="97"/>
      <c r="B117" s="98" t="s">
        <v>124</v>
      </c>
      <c r="C117" s="115" t="s">
        <v>67</v>
      </c>
      <c r="D117" s="98"/>
      <c r="E117" s="98"/>
      <c r="F117" s="98"/>
      <c r="G117" s="98"/>
      <c r="H117" s="98"/>
      <c r="I117" s="98"/>
      <c r="J117" s="98"/>
      <c r="K117" s="100"/>
      <c r="L117" s="100"/>
      <c r="M117" s="89"/>
      <c r="N117" s="89"/>
      <c r="O117" s="98"/>
      <c r="P117" s="104">
        <v>7.4989526602429812</v>
      </c>
      <c r="Q117" s="98"/>
      <c r="R117" s="133">
        <v>16.11</v>
      </c>
      <c r="S117" s="42"/>
      <c r="T117" s="38"/>
      <c r="U117" s="54"/>
      <c r="V117" s="59"/>
      <c r="W117" s="59"/>
    </row>
    <row r="118" spans="1:30" s="42" customFormat="1" ht="12.75" customHeight="1" x14ac:dyDescent="0.2">
      <c r="A118" s="97"/>
      <c r="B118" s="98" t="s">
        <v>124</v>
      </c>
      <c r="C118" s="115" t="s">
        <v>68</v>
      </c>
      <c r="D118" s="98"/>
      <c r="E118" s="98"/>
      <c r="F118" s="98"/>
      <c r="G118" s="98"/>
      <c r="H118" s="98"/>
      <c r="I118" s="98"/>
      <c r="J118" s="98"/>
      <c r="K118" s="100"/>
      <c r="L118" s="100"/>
      <c r="M118" s="89"/>
      <c r="N118" s="89"/>
      <c r="O118" s="98"/>
      <c r="P118" s="104">
        <v>2.9977191267513845</v>
      </c>
      <c r="Q118" s="98"/>
      <c r="R118" s="133">
        <v>6.44</v>
      </c>
      <c r="S118" s="122">
        <v>2.4371783227369059E-2</v>
      </c>
      <c r="T118" s="38"/>
      <c r="U118" s="54"/>
      <c r="V118" s="54"/>
      <c r="W118" s="54"/>
      <c r="X118" s="62"/>
      <c r="Y118" s="62"/>
      <c r="Z118" s="62"/>
      <c r="AA118" s="62"/>
      <c r="AB118" s="62"/>
      <c r="AC118" s="92"/>
      <c r="AD118" s="62"/>
    </row>
    <row r="119" spans="1:30" s="42" customFormat="1" hidden="1" x14ac:dyDescent="0.2">
      <c r="A119" s="97"/>
      <c r="B119" s="98"/>
      <c r="C119" s="106" t="s">
        <v>52</v>
      </c>
      <c r="D119" s="98"/>
      <c r="E119" s="98"/>
      <c r="F119" s="98"/>
      <c r="G119" s="98"/>
      <c r="H119" s="98"/>
      <c r="I119" s="98"/>
      <c r="J119" s="98"/>
      <c r="K119" s="100"/>
      <c r="L119" s="100"/>
      <c r="M119" s="89"/>
      <c r="N119" s="89"/>
      <c r="O119" s="98"/>
      <c r="P119" s="103">
        <v>0</v>
      </c>
      <c r="Q119" s="98"/>
      <c r="R119" s="133">
        <v>0</v>
      </c>
      <c r="S119" s="38"/>
      <c r="T119" s="38"/>
      <c r="U119" s="54"/>
      <c r="V119" s="59"/>
      <c r="W119" s="59"/>
      <c r="X119" s="62"/>
      <c r="Y119" s="62"/>
      <c r="Z119" s="62"/>
      <c r="AA119" s="62"/>
      <c r="AB119" s="62"/>
      <c r="AC119" s="92"/>
      <c r="AD119" s="62"/>
    </row>
    <row r="120" spans="1:30" ht="38.25" x14ac:dyDescent="0.2">
      <c r="A120" s="97"/>
      <c r="B120" s="98"/>
      <c r="C120" s="166" t="s">
        <v>190</v>
      </c>
      <c r="D120" s="101"/>
      <c r="E120" s="98"/>
      <c r="F120" s="98"/>
      <c r="G120" s="98"/>
      <c r="H120" s="98"/>
      <c r="I120" s="98"/>
      <c r="J120" s="98"/>
      <c r="K120" s="98"/>
      <c r="L120" s="98"/>
      <c r="M120" s="98"/>
      <c r="N120" s="89"/>
      <c r="O120" s="98"/>
      <c r="P120" s="98"/>
      <c r="Q120" s="98"/>
      <c r="R120" s="137">
        <v>270.68</v>
      </c>
      <c r="S120" s="58">
        <v>0.02</v>
      </c>
      <c r="T120" s="38"/>
      <c r="U120" s="54"/>
      <c r="V120" s="59"/>
      <c r="W120" s="59"/>
    </row>
    <row r="121" spans="1:30" x14ac:dyDescent="0.2">
      <c r="C121" s="2" t="s">
        <v>33</v>
      </c>
      <c r="P121" s="87" t="s">
        <v>22</v>
      </c>
      <c r="R121" s="138"/>
      <c r="S121" s="58"/>
      <c r="T121" s="58"/>
      <c r="U121" s="59"/>
      <c r="V121" s="59"/>
      <c r="W121" s="59"/>
    </row>
    <row r="122" spans="1:30" x14ac:dyDescent="0.2">
      <c r="B122" s="42" t="s">
        <v>192</v>
      </c>
      <c r="C122" s="2" t="s">
        <v>73</v>
      </c>
      <c r="K122" s="15"/>
      <c r="N122" s="42"/>
      <c r="P122" s="103">
        <v>33.00206886360278</v>
      </c>
      <c r="R122" s="133">
        <v>89.33</v>
      </c>
      <c r="S122" s="58">
        <v>0</v>
      </c>
      <c r="T122" s="58"/>
      <c r="U122" s="59"/>
      <c r="V122" s="59"/>
      <c r="W122" s="59"/>
    </row>
    <row r="123" spans="1:30" hidden="1" x14ac:dyDescent="0.2">
      <c r="B123" s="42" t="s">
        <v>192</v>
      </c>
      <c r="C123" s="2" t="s">
        <v>74</v>
      </c>
      <c r="K123" s="15"/>
      <c r="N123" s="42"/>
      <c r="P123" s="104">
        <v>33.00206886360278</v>
      </c>
      <c r="R123" s="133">
        <v>89.33</v>
      </c>
      <c r="S123" s="67">
        <v>89.33</v>
      </c>
      <c r="T123" s="67">
        <v>148.88</v>
      </c>
      <c r="U123" s="68">
        <v>10.29</v>
      </c>
      <c r="V123" s="68">
        <v>10.82</v>
      </c>
      <c r="W123" s="68">
        <v>11.37</v>
      </c>
    </row>
    <row r="124" spans="1:30" hidden="1" x14ac:dyDescent="0.2">
      <c r="B124" s="42" t="s">
        <v>192</v>
      </c>
      <c r="C124" s="2" t="s">
        <v>110</v>
      </c>
      <c r="K124" s="15"/>
      <c r="N124" s="42"/>
      <c r="P124" s="104">
        <v>0</v>
      </c>
      <c r="R124" s="133">
        <v>0</v>
      </c>
      <c r="S124" s="67">
        <v>0</v>
      </c>
      <c r="T124" s="67">
        <v>0</v>
      </c>
      <c r="U124" s="68">
        <v>0</v>
      </c>
      <c r="V124" s="68">
        <v>0</v>
      </c>
      <c r="W124" s="68">
        <v>0</v>
      </c>
    </row>
    <row r="125" spans="1:30" x14ac:dyDescent="0.2">
      <c r="B125" s="42" t="s">
        <v>192</v>
      </c>
      <c r="C125" s="2" t="s">
        <v>111</v>
      </c>
      <c r="K125" s="15"/>
      <c r="N125" s="42"/>
      <c r="P125" s="104">
        <v>0</v>
      </c>
      <c r="R125" s="133">
        <v>0</v>
      </c>
      <c r="S125" s="67">
        <v>0</v>
      </c>
      <c r="T125" s="67">
        <v>0</v>
      </c>
      <c r="U125" s="68">
        <v>0</v>
      </c>
      <c r="V125" s="68">
        <v>0</v>
      </c>
      <c r="W125" s="68">
        <v>0</v>
      </c>
    </row>
    <row r="126" spans="1:30" x14ac:dyDescent="0.2">
      <c r="B126" s="42" t="s">
        <v>192</v>
      </c>
      <c r="C126" s="2" t="s">
        <v>71</v>
      </c>
      <c r="K126" s="15"/>
      <c r="N126" s="42"/>
      <c r="P126" s="104">
        <v>55.002216639574407</v>
      </c>
      <c r="R126" s="133">
        <v>148.88</v>
      </c>
      <c r="S126" s="58">
        <v>0</v>
      </c>
      <c r="T126" s="58"/>
      <c r="U126" s="59"/>
      <c r="V126" s="59"/>
      <c r="W126" s="59"/>
    </row>
    <row r="127" spans="1:30" x14ac:dyDescent="0.2">
      <c r="B127" s="42" t="s">
        <v>192</v>
      </c>
      <c r="C127" s="2" t="s">
        <v>72</v>
      </c>
      <c r="K127" s="15"/>
      <c r="N127" s="42"/>
      <c r="P127" s="104">
        <v>3.8015368701049206</v>
      </c>
      <c r="R127" s="133">
        <v>10.29</v>
      </c>
      <c r="S127" s="58">
        <v>0</v>
      </c>
      <c r="T127" s="58"/>
      <c r="U127" s="59"/>
      <c r="V127" s="59"/>
      <c r="W127" s="59"/>
    </row>
    <row r="128" spans="1:30" x14ac:dyDescent="0.2">
      <c r="B128" s="42" t="s">
        <v>192</v>
      </c>
      <c r="C128" s="2" t="s">
        <v>108</v>
      </c>
      <c r="K128" s="15"/>
      <c r="P128" s="104">
        <v>3.997340032510714</v>
      </c>
      <c r="R128" s="133">
        <v>10.82</v>
      </c>
      <c r="S128" s="58">
        <v>0</v>
      </c>
      <c r="T128" s="58"/>
      <c r="U128" s="59"/>
      <c r="V128" s="59"/>
      <c r="W128" s="59"/>
    </row>
    <row r="129" spans="1:38" x14ac:dyDescent="0.2">
      <c r="B129" s="42" t="s">
        <v>192</v>
      </c>
      <c r="C129" s="42" t="s">
        <v>141</v>
      </c>
      <c r="K129" s="15"/>
      <c r="N129" s="42"/>
      <c r="P129" s="104">
        <v>4.1968375942071869</v>
      </c>
      <c r="R129" s="133">
        <v>11.360000000000014</v>
      </c>
      <c r="S129" s="58">
        <v>-0.01</v>
      </c>
      <c r="T129" s="58"/>
      <c r="U129" s="59"/>
      <c r="V129" s="59"/>
      <c r="W129" s="59"/>
    </row>
    <row r="130" spans="1:38" x14ac:dyDescent="0.2">
      <c r="K130" s="15"/>
      <c r="P130" s="105">
        <v>100.00000000000001</v>
      </c>
      <c r="R130" s="42"/>
      <c r="T130" s="42"/>
    </row>
    <row r="131" spans="1:38" s="42" customFormat="1" x14ac:dyDescent="0.2">
      <c r="A131" s="88"/>
      <c r="K131" s="15"/>
      <c r="P131" s="144"/>
      <c r="U131" s="53"/>
      <c r="V131" s="53"/>
      <c r="W131" s="53"/>
      <c r="X131" s="62"/>
      <c r="Y131" s="62"/>
      <c r="Z131" s="62"/>
      <c r="AA131" s="62"/>
      <c r="AB131" s="62"/>
      <c r="AC131" s="92"/>
      <c r="AD131" s="62"/>
    </row>
    <row r="132" spans="1:38" s="42" customFormat="1" ht="15" x14ac:dyDescent="0.2">
      <c r="A132" s="88"/>
      <c r="K132" s="15"/>
      <c r="P132" s="144"/>
      <c r="Q132" s="210" t="s">
        <v>145</v>
      </c>
      <c r="R132" s="210"/>
      <c r="U132" s="53"/>
      <c r="V132" s="53"/>
      <c r="W132" s="53"/>
      <c r="X132" s="62"/>
      <c r="Y132" s="62"/>
      <c r="Z132" s="62"/>
      <c r="AA132" s="62"/>
      <c r="AB132" s="62"/>
      <c r="AC132" s="92"/>
      <c r="AD132" s="62"/>
    </row>
    <row r="133" spans="1:38" s="42" customFormat="1" ht="12.75" customHeight="1" x14ac:dyDescent="0.2">
      <c r="A133" s="88"/>
      <c r="K133" s="15"/>
      <c r="P133" s="214" t="s">
        <v>169</v>
      </c>
      <c r="Q133" s="215"/>
      <c r="R133" s="215"/>
      <c r="U133" s="53"/>
      <c r="V133" s="53"/>
      <c r="W133" s="53"/>
      <c r="X133" s="62"/>
      <c r="Y133" s="62"/>
      <c r="Z133" s="62"/>
      <c r="AA133" s="62"/>
      <c r="AB133" s="62"/>
      <c r="AC133" s="92"/>
      <c r="AD133" s="62"/>
    </row>
    <row r="134" spans="1:38" s="42" customFormat="1" ht="42" customHeight="1" x14ac:dyDescent="0.2">
      <c r="A134" s="88"/>
      <c r="K134" s="15"/>
      <c r="P134" s="215"/>
      <c r="Q134" s="215"/>
      <c r="R134" s="215"/>
      <c r="U134" s="53"/>
      <c r="V134" s="53"/>
      <c r="W134" s="53"/>
      <c r="X134" s="62"/>
      <c r="Y134" s="62"/>
      <c r="Z134" s="62"/>
      <c r="AA134" s="62"/>
      <c r="AB134" s="62"/>
      <c r="AC134" s="92"/>
      <c r="AD134" s="62"/>
    </row>
    <row r="135" spans="1:38" s="42" customFormat="1" ht="37.5" customHeight="1" x14ac:dyDescent="0.25">
      <c r="A135" s="88"/>
      <c r="C135" s="42" t="s">
        <v>116</v>
      </c>
      <c r="D135" s="207" t="s">
        <v>157</v>
      </c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  <c r="O135" s="208"/>
      <c r="P135" s="208"/>
      <c r="Q135" s="211" t="s">
        <v>170</v>
      </c>
      <c r="R135" s="212"/>
      <c r="U135" s="53"/>
      <c r="V135" s="53"/>
      <c r="W135" s="53"/>
      <c r="X135" s="62"/>
      <c r="Y135" s="62"/>
      <c r="Z135" s="62"/>
      <c r="AA135" s="62"/>
      <c r="AB135" s="62"/>
      <c r="AC135" s="92"/>
      <c r="AD135" s="62"/>
    </row>
    <row r="136" spans="1:38" s="42" customFormat="1" ht="15" x14ac:dyDescent="0.2">
      <c r="A136" s="88"/>
      <c r="K136" s="15"/>
      <c r="P136" s="144"/>
      <c r="Q136" s="213" t="s">
        <v>156</v>
      </c>
      <c r="R136" s="213"/>
      <c r="U136" s="53"/>
      <c r="V136" s="53"/>
      <c r="W136" s="53"/>
      <c r="X136" s="62"/>
      <c r="Y136" s="62"/>
      <c r="Z136" s="62"/>
      <c r="AA136" s="62"/>
      <c r="AB136" s="62"/>
      <c r="AC136" s="92"/>
      <c r="AD136" s="62"/>
    </row>
    <row r="137" spans="1:38" s="42" customFormat="1" x14ac:dyDescent="0.2">
      <c r="A137" s="88"/>
      <c r="K137" s="15"/>
      <c r="U137" s="53"/>
      <c r="V137" s="53"/>
      <c r="W137" s="53"/>
      <c r="X137" s="62"/>
      <c r="Y137" s="62"/>
      <c r="Z137" s="62"/>
      <c r="AA137" s="62"/>
      <c r="AB137" s="62"/>
      <c r="AC137" s="92"/>
      <c r="AD137" s="62"/>
    </row>
    <row r="138" spans="1:38" ht="14.25" x14ac:dyDescent="0.2">
      <c r="C138" s="42" t="s">
        <v>154</v>
      </c>
      <c r="I138" s="187" t="s">
        <v>42</v>
      </c>
      <c r="J138" s="187"/>
      <c r="K138" s="187"/>
      <c r="L138" s="187"/>
      <c r="M138" s="187"/>
      <c r="N138" s="187"/>
      <c r="O138" s="187"/>
      <c r="P138" s="187"/>
      <c r="Q138" s="187"/>
      <c r="R138" s="187"/>
      <c r="AI138" s="42"/>
      <c r="AJ138" s="42"/>
      <c r="AK138" s="42"/>
      <c r="AL138" s="42"/>
    </row>
    <row r="139" spans="1:38" ht="15" x14ac:dyDescent="0.2">
      <c r="C139" s="170" t="s">
        <v>109</v>
      </c>
      <c r="D139" s="25"/>
      <c r="E139" s="186" t="s">
        <v>10</v>
      </c>
      <c r="F139" s="186"/>
      <c r="G139" s="186"/>
      <c r="H139" s="186"/>
      <c r="I139" s="186" t="s">
        <v>90</v>
      </c>
      <c r="J139" s="186"/>
      <c r="K139" s="186"/>
      <c r="L139" s="186"/>
      <c r="M139" s="186"/>
      <c r="N139" s="186"/>
      <c r="O139" s="84"/>
      <c r="P139" s="186" t="s">
        <v>41</v>
      </c>
      <c r="Q139" s="186"/>
      <c r="R139" s="186"/>
      <c r="AI139" s="42"/>
      <c r="AJ139" s="42"/>
      <c r="AK139" s="42"/>
      <c r="AL139" s="42"/>
    </row>
    <row r="140" spans="1:38" x14ac:dyDescent="0.2">
      <c r="C140" s="171"/>
      <c r="D140" s="26"/>
      <c r="E140" s="173" t="s">
        <v>1</v>
      </c>
      <c r="F140" s="174"/>
      <c r="G140" s="202" t="s">
        <v>2</v>
      </c>
      <c r="H140" s="203"/>
      <c r="I140" s="173" t="s">
        <v>39</v>
      </c>
      <c r="J140" s="174"/>
      <c r="K140" s="76"/>
      <c r="L140" s="76"/>
      <c r="M140" s="76"/>
      <c r="N140" s="76"/>
      <c r="O140" s="76"/>
      <c r="P140" s="76" t="s">
        <v>39</v>
      </c>
      <c r="Q140" s="76" t="s">
        <v>13</v>
      </c>
      <c r="R140" s="76" t="s">
        <v>40</v>
      </c>
      <c r="AI140" s="42"/>
      <c r="AJ140" s="42"/>
      <c r="AK140" s="42"/>
      <c r="AL140" s="42"/>
    </row>
    <row r="141" spans="1:38" x14ac:dyDescent="0.2">
      <c r="C141" s="20" t="s">
        <v>6</v>
      </c>
      <c r="D141" s="20"/>
      <c r="E141" s="1"/>
      <c r="F141" s="1"/>
      <c r="G141" s="1"/>
      <c r="H141" s="1"/>
      <c r="I141" s="201">
        <v>287.14000000000004</v>
      </c>
      <c r="J141" s="201"/>
      <c r="K141" s="1"/>
      <c r="L141" s="1"/>
      <c r="M141" s="1"/>
      <c r="N141" s="1"/>
      <c r="O141" s="1"/>
      <c r="P141" s="69">
        <v>1474.53</v>
      </c>
      <c r="Q141" s="1"/>
      <c r="R141" s="139">
        <v>1739.9399999999998</v>
      </c>
      <c r="S141" s="128">
        <v>-16.460000000000036</v>
      </c>
      <c r="T141" s="58"/>
      <c r="AI141" s="42"/>
      <c r="AJ141" s="42"/>
      <c r="AK141" s="42"/>
      <c r="AL141" s="42"/>
    </row>
    <row r="142" spans="1:38" hidden="1" x14ac:dyDescent="0.2">
      <c r="C142" s="39" t="s">
        <v>131</v>
      </c>
      <c r="D142" s="1"/>
      <c r="E142" s="107">
        <v>3.53</v>
      </c>
      <c r="F142" s="1"/>
      <c r="G142" s="103">
        <v>3.99</v>
      </c>
      <c r="H142" s="1"/>
      <c r="I142" s="184">
        <v>0</v>
      </c>
      <c r="J142" s="185"/>
      <c r="K142" s="1"/>
      <c r="L142" s="1"/>
      <c r="M142" s="126">
        <v>1.0608</v>
      </c>
      <c r="N142" s="1"/>
      <c r="O142" s="1"/>
      <c r="P142" s="44">
        <v>0</v>
      </c>
      <c r="Q142" s="14">
        <v>0.18</v>
      </c>
      <c r="R142" s="133">
        <v>0</v>
      </c>
      <c r="S142" s="42"/>
      <c r="T142" s="58"/>
      <c r="AI142" s="42"/>
      <c r="AJ142" s="42"/>
      <c r="AK142" s="42"/>
      <c r="AL142" s="42"/>
    </row>
    <row r="143" spans="1:38" hidden="1" x14ac:dyDescent="0.2">
      <c r="C143" s="39" t="s">
        <v>132</v>
      </c>
      <c r="D143" s="1"/>
      <c r="E143" s="107">
        <v>3.53</v>
      </c>
      <c r="F143" s="1"/>
      <c r="G143" s="103">
        <v>3.99</v>
      </c>
      <c r="H143" s="1"/>
      <c r="I143" s="184">
        <v>0</v>
      </c>
      <c r="J143" s="185"/>
      <c r="K143" s="1"/>
      <c r="L143" s="1"/>
      <c r="M143" s="126">
        <v>1.0608</v>
      </c>
      <c r="N143" s="1"/>
      <c r="O143" s="1"/>
      <c r="P143" s="44">
        <v>0</v>
      </c>
      <c r="Q143" s="14">
        <v>0.18</v>
      </c>
      <c r="R143" s="133">
        <v>0</v>
      </c>
      <c r="S143" s="42"/>
      <c r="AI143" s="42"/>
      <c r="AJ143" s="42"/>
      <c r="AK143" s="42"/>
      <c r="AL143" s="42"/>
    </row>
    <row r="144" spans="1:38" x14ac:dyDescent="0.2">
      <c r="C144" s="39" t="s">
        <v>133</v>
      </c>
      <c r="D144" s="1"/>
      <c r="E144" s="107">
        <v>3.53</v>
      </c>
      <c r="F144" s="1"/>
      <c r="G144" s="103">
        <v>3.99</v>
      </c>
      <c r="H144" s="1"/>
      <c r="I144" s="184">
        <v>11.48</v>
      </c>
      <c r="J144" s="185"/>
      <c r="K144" s="1"/>
      <c r="L144" s="1"/>
      <c r="M144" s="126">
        <v>1.0608</v>
      </c>
      <c r="N144" s="1"/>
      <c r="O144" s="1"/>
      <c r="P144" s="44">
        <v>40.520000000000003</v>
      </c>
      <c r="Q144" s="14">
        <v>0.18</v>
      </c>
      <c r="R144" s="133">
        <v>47.81</v>
      </c>
      <c r="S144" s="42"/>
      <c r="AI144" s="42"/>
      <c r="AJ144" s="42"/>
      <c r="AK144" s="42"/>
      <c r="AL144" s="42"/>
    </row>
    <row r="145" spans="1:38" hidden="1" x14ac:dyDescent="0.2">
      <c r="C145" s="1" t="s">
        <v>76</v>
      </c>
      <c r="D145" s="1"/>
      <c r="E145" s="107">
        <v>4.21</v>
      </c>
      <c r="F145" s="41"/>
      <c r="G145" s="103">
        <v>5.08</v>
      </c>
      <c r="H145" s="1"/>
      <c r="I145" s="184">
        <v>0</v>
      </c>
      <c r="J145" s="185"/>
      <c r="K145" s="1"/>
      <c r="L145" s="1"/>
      <c r="M145" s="126">
        <v>1.0608</v>
      </c>
      <c r="N145" s="1"/>
      <c r="O145" s="1"/>
      <c r="P145" s="44">
        <v>0</v>
      </c>
      <c r="Q145" s="14">
        <v>0.18</v>
      </c>
      <c r="R145" s="133">
        <v>0</v>
      </c>
      <c r="S145" s="42"/>
      <c r="AI145" s="42"/>
      <c r="AJ145" s="42"/>
      <c r="AK145" s="42"/>
      <c r="AL145" s="42"/>
    </row>
    <row r="146" spans="1:38" hidden="1" x14ac:dyDescent="0.2">
      <c r="C146" s="1" t="s">
        <v>77</v>
      </c>
      <c r="D146" s="1"/>
      <c r="E146" s="107">
        <v>4.21</v>
      </c>
      <c r="F146" s="41"/>
      <c r="G146" s="103">
        <v>5.08</v>
      </c>
      <c r="H146" s="1"/>
      <c r="I146" s="184">
        <v>0</v>
      </c>
      <c r="J146" s="185"/>
      <c r="K146" s="1"/>
      <c r="L146" s="1"/>
      <c r="M146" s="126">
        <v>1.0608</v>
      </c>
      <c r="N146" s="1"/>
      <c r="O146" s="1"/>
      <c r="P146" s="44">
        <v>0</v>
      </c>
      <c r="Q146" s="14">
        <v>0.18</v>
      </c>
      <c r="R146" s="133">
        <v>0</v>
      </c>
      <c r="S146" s="42"/>
      <c r="AI146" s="42"/>
      <c r="AJ146" s="42"/>
      <c r="AK146" s="42"/>
      <c r="AL146" s="42"/>
    </row>
    <row r="147" spans="1:38" s="42" customFormat="1" hidden="1" x14ac:dyDescent="0.2">
      <c r="A147" s="88"/>
      <c r="C147" s="39" t="s">
        <v>37</v>
      </c>
      <c r="D147" s="39"/>
      <c r="E147" s="107">
        <v>4.1500000000000004</v>
      </c>
      <c r="F147" s="39"/>
      <c r="G147" s="103">
        <v>4.99</v>
      </c>
      <c r="H147" s="39"/>
      <c r="I147" s="184">
        <v>0</v>
      </c>
      <c r="J147" s="185"/>
      <c r="K147" s="39"/>
      <c r="L147" s="39"/>
      <c r="M147" s="126">
        <v>1.0608</v>
      </c>
      <c r="N147" s="39"/>
      <c r="O147" s="39"/>
      <c r="P147" s="44">
        <v>0</v>
      </c>
      <c r="Q147" s="14">
        <v>0.18</v>
      </c>
      <c r="R147" s="133">
        <v>0</v>
      </c>
      <c r="U147" s="53"/>
      <c r="V147" s="53"/>
      <c r="W147" s="53"/>
      <c r="X147" s="62"/>
      <c r="Y147" s="62"/>
      <c r="Z147" s="62"/>
      <c r="AA147" s="62"/>
      <c r="AB147" s="62"/>
      <c r="AC147" s="92"/>
      <c r="AD147" s="62"/>
    </row>
    <row r="148" spans="1:38" s="42" customFormat="1" hidden="1" x14ac:dyDescent="0.2">
      <c r="A148" s="88"/>
      <c r="C148" s="39" t="s">
        <v>91</v>
      </c>
      <c r="D148" s="39"/>
      <c r="E148" s="107">
        <v>4.1500000000000004</v>
      </c>
      <c r="F148" s="39"/>
      <c r="G148" s="103">
        <v>4.99</v>
      </c>
      <c r="H148" s="39"/>
      <c r="I148" s="184">
        <v>0</v>
      </c>
      <c r="J148" s="185"/>
      <c r="K148" s="39"/>
      <c r="L148" s="39"/>
      <c r="M148" s="126">
        <v>1.0608</v>
      </c>
      <c r="N148" s="39"/>
      <c r="O148" s="39"/>
      <c r="P148" s="44">
        <v>0</v>
      </c>
      <c r="Q148" s="14">
        <v>0.18</v>
      </c>
      <c r="R148" s="133">
        <v>0</v>
      </c>
      <c r="U148" s="53"/>
      <c r="V148" s="53"/>
      <c r="W148" s="53"/>
      <c r="X148" s="62"/>
      <c r="Y148" s="62"/>
      <c r="Z148" s="62"/>
      <c r="AA148" s="62"/>
      <c r="AB148" s="62"/>
      <c r="AC148" s="92"/>
      <c r="AD148" s="62"/>
    </row>
    <row r="149" spans="1:38" hidden="1" x14ac:dyDescent="0.2">
      <c r="C149" s="1" t="s">
        <v>75</v>
      </c>
      <c r="D149" s="1"/>
      <c r="E149" s="103">
        <v>6.35</v>
      </c>
      <c r="F149" s="41"/>
      <c r="G149" s="103">
        <v>7.56</v>
      </c>
      <c r="H149" s="1"/>
      <c r="I149" s="184">
        <v>0</v>
      </c>
      <c r="J149" s="185"/>
      <c r="K149" s="1"/>
      <c r="L149" s="1"/>
      <c r="M149" s="126">
        <v>1.0608</v>
      </c>
      <c r="N149" s="1"/>
      <c r="O149" s="1"/>
      <c r="P149" s="44">
        <v>0</v>
      </c>
      <c r="Q149" s="14">
        <v>0.18</v>
      </c>
      <c r="R149" s="133">
        <v>0</v>
      </c>
      <c r="S149" s="42"/>
      <c r="AI149" s="42"/>
      <c r="AJ149" s="42"/>
      <c r="AK149" s="42"/>
      <c r="AL149" s="42"/>
    </row>
    <row r="150" spans="1:38" x14ac:dyDescent="0.2">
      <c r="C150" s="1" t="s">
        <v>92</v>
      </c>
      <c r="D150" s="1"/>
      <c r="E150" s="103">
        <v>6.35</v>
      </c>
      <c r="F150" s="41"/>
      <c r="G150" s="103">
        <v>7.56</v>
      </c>
      <c r="H150" s="1"/>
      <c r="I150" s="184">
        <v>94.76</v>
      </c>
      <c r="J150" s="185"/>
      <c r="K150" s="1"/>
      <c r="L150" s="1"/>
      <c r="M150" s="126">
        <v>1.0608</v>
      </c>
      <c r="N150" s="1"/>
      <c r="O150" s="1"/>
      <c r="P150" s="44">
        <v>601.73</v>
      </c>
      <c r="Q150" s="14">
        <v>0.18</v>
      </c>
      <c r="R150" s="133">
        <v>710.04</v>
      </c>
      <c r="S150" s="42"/>
      <c r="AI150" s="42"/>
      <c r="AJ150" s="42"/>
      <c r="AK150" s="42"/>
      <c r="AL150" s="42"/>
    </row>
    <row r="151" spans="1:38" hidden="1" x14ac:dyDescent="0.2">
      <c r="C151" s="1" t="s">
        <v>78</v>
      </c>
      <c r="D151" s="1"/>
      <c r="E151" s="103">
        <v>3.82</v>
      </c>
      <c r="F151" s="41"/>
      <c r="G151" s="103">
        <v>4.4400000000000004</v>
      </c>
      <c r="H151" s="1"/>
      <c r="I151" s="184">
        <v>0</v>
      </c>
      <c r="J151" s="185"/>
      <c r="K151" s="1"/>
      <c r="L151" s="1"/>
      <c r="M151" s="126">
        <v>1.0608</v>
      </c>
      <c r="N151" s="1"/>
      <c r="O151" s="1"/>
      <c r="P151" s="44">
        <v>0</v>
      </c>
      <c r="Q151" s="14">
        <v>0.18</v>
      </c>
      <c r="R151" s="133">
        <v>0</v>
      </c>
      <c r="S151" s="42"/>
      <c r="AI151" s="42"/>
      <c r="AJ151" s="42"/>
      <c r="AK151" s="42"/>
      <c r="AL151" s="42"/>
    </row>
    <row r="152" spans="1:38" hidden="1" x14ac:dyDescent="0.2">
      <c r="C152" s="1" t="s">
        <v>79</v>
      </c>
      <c r="D152" s="1"/>
      <c r="E152" s="103">
        <v>3.82</v>
      </c>
      <c r="F152" s="41"/>
      <c r="G152" s="103">
        <v>4.4400000000000004</v>
      </c>
      <c r="H152" s="1"/>
      <c r="I152" s="184">
        <v>0</v>
      </c>
      <c r="J152" s="185"/>
      <c r="K152" s="1"/>
      <c r="L152" s="1"/>
      <c r="M152" s="126">
        <v>1.0608</v>
      </c>
      <c r="N152" s="1"/>
      <c r="O152" s="1"/>
      <c r="P152" s="44">
        <v>0</v>
      </c>
      <c r="Q152" s="14">
        <v>0.18</v>
      </c>
      <c r="R152" s="133">
        <v>0</v>
      </c>
      <c r="S152" s="42"/>
      <c r="AI152" s="42"/>
      <c r="AJ152" s="42"/>
      <c r="AK152" s="42"/>
      <c r="AL152" s="42"/>
    </row>
    <row r="153" spans="1:38" x14ac:dyDescent="0.2">
      <c r="C153" s="1" t="s">
        <v>80</v>
      </c>
      <c r="D153" s="1"/>
      <c r="E153" s="103">
        <v>3.82</v>
      </c>
      <c r="F153" s="41"/>
      <c r="G153" s="103">
        <v>4.4400000000000004</v>
      </c>
      <c r="H153" s="1"/>
      <c r="I153" s="184">
        <v>157.93</v>
      </c>
      <c r="J153" s="185"/>
      <c r="K153" s="1"/>
      <c r="L153" s="1"/>
      <c r="M153" s="126">
        <v>1.0608</v>
      </c>
      <c r="N153" s="1"/>
      <c r="O153" s="1"/>
      <c r="P153" s="44">
        <v>603.29</v>
      </c>
      <c r="Q153" s="14">
        <v>0.18</v>
      </c>
      <c r="R153" s="133">
        <v>711.88</v>
      </c>
      <c r="S153" s="42"/>
      <c r="AI153" s="42"/>
      <c r="AJ153" s="42"/>
      <c r="AK153" s="42"/>
      <c r="AL153" s="42"/>
    </row>
    <row r="154" spans="1:38" hidden="1" x14ac:dyDescent="0.2">
      <c r="C154" s="1" t="s">
        <v>81</v>
      </c>
      <c r="D154" s="1"/>
      <c r="E154" s="103">
        <v>12.66</v>
      </c>
      <c r="F154" s="41"/>
      <c r="G154" s="103">
        <v>15.23</v>
      </c>
      <c r="H154" s="1"/>
      <c r="I154" s="184">
        <v>0</v>
      </c>
      <c r="J154" s="185"/>
      <c r="K154" s="1"/>
      <c r="L154" s="1"/>
      <c r="M154" s="126">
        <v>1.0608</v>
      </c>
      <c r="N154" s="1"/>
      <c r="O154" s="1"/>
      <c r="P154" s="44">
        <v>0</v>
      </c>
      <c r="Q154" s="14">
        <v>0.18</v>
      </c>
      <c r="R154" s="133">
        <v>0</v>
      </c>
      <c r="S154" s="42"/>
      <c r="AI154" s="42"/>
      <c r="AJ154" s="42"/>
      <c r="AK154" s="42"/>
      <c r="AL154" s="42"/>
    </row>
    <row r="155" spans="1:38" hidden="1" x14ac:dyDescent="0.2">
      <c r="C155" s="1" t="s">
        <v>82</v>
      </c>
      <c r="D155" s="1"/>
      <c r="E155" s="103">
        <v>12.66</v>
      </c>
      <c r="F155" s="41"/>
      <c r="G155" s="103">
        <v>15.23</v>
      </c>
      <c r="H155" s="1"/>
      <c r="I155" s="184">
        <v>0</v>
      </c>
      <c r="J155" s="185"/>
      <c r="K155" s="1"/>
      <c r="L155" s="1"/>
      <c r="M155" s="126">
        <v>1.0608</v>
      </c>
      <c r="N155" s="1"/>
      <c r="O155" s="1"/>
      <c r="P155" s="44">
        <v>0</v>
      </c>
      <c r="Q155" s="14">
        <v>0.18</v>
      </c>
      <c r="R155" s="133">
        <v>0</v>
      </c>
      <c r="S155" s="42"/>
      <c r="AI155" s="42"/>
      <c r="AJ155" s="42"/>
      <c r="AK155" s="42"/>
      <c r="AL155" s="42"/>
    </row>
    <row r="156" spans="1:38" x14ac:dyDescent="0.2">
      <c r="C156" s="1" t="s">
        <v>83</v>
      </c>
      <c r="D156" s="1"/>
      <c r="E156" s="103">
        <v>12.66</v>
      </c>
      <c r="F156" s="41"/>
      <c r="G156" s="103">
        <v>15.23</v>
      </c>
      <c r="H156" s="1"/>
      <c r="I156" s="184">
        <v>10.92</v>
      </c>
      <c r="J156" s="185"/>
      <c r="K156" s="1"/>
      <c r="L156" s="1"/>
      <c r="M156" s="126">
        <v>1.0608</v>
      </c>
      <c r="N156" s="1"/>
      <c r="O156" s="1"/>
      <c r="P156" s="44">
        <v>138.25</v>
      </c>
      <c r="Q156" s="14">
        <v>0.18</v>
      </c>
      <c r="R156" s="133">
        <v>163.13999999999999</v>
      </c>
      <c r="S156" s="58"/>
      <c r="AI156" s="42"/>
      <c r="AJ156" s="42"/>
      <c r="AK156" s="42"/>
      <c r="AL156" s="42"/>
    </row>
    <row r="157" spans="1:38" hidden="1" x14ac:dyDescent="0.2">
      <c r="C157" s="39" t="s">
        <v>84</v>
      </c>
      <c r="D157" s="1"/>
      <c r="E157" s="107">
        <v>7.53</v>
      </c>
      <c r="F157" s="1"/>
      <c r="G157" s="103">
        <v>8.74</v>
      </c>
      <c r="H157" s="1"/>
      <c r="I157" s="184">
        <v>0</v>
      </c>
      <c r="J157" s="185"/>
      <c r="K157" s="1"/>
      <c r="L157" s="1"/>
      <c r="M157" s="126">
        <v>1.0608</v>
      </c>
      <c r="N157" s="1"/>
      <c r="O157" s="1"/>
      <c r="P157" s="44">
        <v>0</v>
      </c>
      <c r="Q157" s="14">
        <v>0.18</v>
      </c>
      <c r="R157" s="133">
        <v>0</v>
      </c>
      <c r="S157" s="58"/>
      <c r="T157" s="58"/>
      <c r="AI157" s="42"/>
      <c r="AJ157" s="42"/>
      <c r="AK157" s="42"/>
      <c r="AL157" s="42"/>
    </row>
    <row r="158" spans="1:38" hidden="1" x14ac:dyDescent="0.2">
      <c r="C158" s="39" t="s">
        <v>85</v>
      </c>
      <c r="D158" s="1"/>
      <c r="E158" s="107">
        <v>7.53</v>
      </c>
      <c r="F158" s="1"/>
      <c r="G158" s="103">
        <v>8.74</v>
      </c>
      <c r="H158" s="1"/>
      <c r="I158" s="184">
        <v>0</v>
      </c>
      <c r="J158" s="185"/>
      <c r="K158" s="1"/>
      <c r="L158" s="1"/>
      <c r="M158" s="126">
        <v>1.0608</v>
      </c>
      <c r="N158" s="1"/>
      <c r="O158" s="1"/>
      <c r="P158" s="44">
        <v>0</v>
      </c>
      <c r="Q158" s="14">
        <v>0.18</v>
      </c>
      <c r="R158" s="133">
        <v>0</v>
      </c>
      <c r="S158" s="58"/>
      <c r="T158" s="58"/>
      <c r="AI158" s="42"/>
      <c r="AJ158" s="42"/>
      <c r="AK158" s="42"/>
      <c r="AL158" s="42"/>
    </row>
    <row r="159" spans="1:38" x14ac:dyDescent="0.2">
      <c r="C159" s="39" t="s">
        <v>86</v>
      </c>
      <c r="D159" s="1"/>
      <c r="E159" s="107">
        <v>7.53</v>
      </c>
      <c r="F159" s="1"/>
      <c r="G159" s="103">
        <v>8.74</v>
      </c>
      <c r="H159" s="1"/>
      <c r="I159" s="184">
        <v>12.05</v>
      </c>
      <c r="J159" s="185"/>
      <c r="K159" s="1"/>
      <c r="L159" s="1"/>
      <c r="M159" s="126">
        <v>1.0608</v>
      </c>
      <c r="N159" s="1"/>
      <c r="O159" s="1"/>
      <c r="P159" s="44">
        <v>90.74</v>
      </c>
      <c r="Q159" s="14">
        <v>0.18</v>
      </c>
      <c r="R159" s="133">
        <v>107.07</v>
      </c>
      <c r="S159" s="42"/>
      <c r="AI159" s="42"/>
      <c r="AJ159" s="42"/>
      <c r="AK159" s="42"/>
      <c r="AL159" s="42"/>
    </row>
    <row r="160" spans="1:38" hidden="1" x14ac:dyDescent="0.2">
      <c r="C160" s="1" t="s">
        <v>87</v>
      </c>
      <c r="D160" s="1"/>
      <c r="E160" s="1"/>
      <c r="F160" s="1"/>
      <c r="G160" s="1"/>
      <c r="H160" s="1"/>
      <c r="I160" s="168">
        <v>0</v>
      </c>
      <c r="J160" s="169"/>
      <c r="K160" s="1"/>
      <c r="L160" s="1"/>
      <c r="M160" s="1"/>
      <c r="N160" s="1"/>
      <c r="O160" s="1"/>
      <c r="P160" s="44">
        <v>0</v>
      </c>
      <c r="Q160" s="14"/>
      <c r="R160" s="133">
        <v>0</v>
      </c>
      <c r="S160" s="42"/>
      <c r="AI160" s="42"/>
      <c r="AJ160" s="42"/>
      <c r="AK160" s="42"/>
      <c r="AL160" s="42"/>
    </row>
    <row r="161" spans="3:38" hidden="1" x14ac:dyDescent="0.2">
      <c r="C161" s="1" t="s">
        <v>88</v>
      </c>
      <c r="D161" s="1"/>
      <c r="E161" s="1"/>
      <c r="F161" s="1"/>
      <c r="G161" s="1"/>
      <c r="H161" s="1"/>
      <c r="I161" s="168">
        <v>0</v>
      </c>
      <c r="J161" s="169"/>
      <c r="K161" s="1"/>
      <c r="L161" s="1"/>
      <c r="M161" s="1"/>
      <c r="N161" s="1"/>
      <c r="O161" s="1"/>
      <c r="P161" s="44">
        <v>0</v>
      </c>
      <c r="Q161" s="14"/>
      <c r="R161" s="133">
        <v>0</v>
      </c>
      <c r="S161" s="42"/>
      <c r="AI161" s="42"/>
      <c r="AJ161" s="42"/>
      <c r="AK161" s="42"/>
      <c r="AL161" s="42"/>
    </row>
    <row r="162" spans="3:38" x14ac:dyDescent="0.2">
      <c r="C162" s="1" t="s">
        <v>89</v>
      </c>
      <c r="D162" s="1"/>
      <c r="E162" s="1"/>
      <c r="F162" s="1"/>
      <c r="G162" s="1"/>
      <c r="H162" s="1"/>
      <c r="I162" s="168">
        <v>287.14000000000004</v>
      </c>
      <c r="J162" s="169"/>
      <c r="K162" s="1"/>
      <c r="L162" s="1"/>
      <c r="M162" s="1"/>
      <c r="N162" s="1"/>
      <c r="O162" s="1"/>
      <c r="P162" s="44">
        <v>1474.53</v>
      </c>
      <c r="Q162" s="14"/>
      <c r="R162" s="133">
        <v>1739.9399999999998</v>
      </c>
      <c r="S162" s="58"/>
      <c r="AI162" s="42"/>
      <c r="AJ162" s="42"/>
      <c r="AK162" s="42"/>
      <c r="AL162" s="42"/>
    </row>
    <row r="163" spans="3:38" x14ac:dyDescent="0.2">
      <c r="S163" s="42"/>
      <c r="AI163" s="42"/>
      <c r="AJ163" s="42"/>
      <c r="AK163" s="42"/>
      <c r="AL163" s="42"/>
    </row>
    <row r="164" spans="3:38" ht="14.25" x14ac:dyDescent="0.2">
      <c r="I164" s="187" t="s">
        <v>42</v>
      </c>
      <c r="J164" s="187"/>
      <c r="K164" s="187"/>
      <c r="L164" s="187"/>
      <c r="M164" s="187"/>
      <c r="N164" s="187"/>
      <c r="O164" s="187"/>
      <c r="P164" s="187"/>
      <c r="Q164" s="187"/>
      <c r="R164" s="187"/>
      <c r="AI164" s="42"/>
      <c r="AJ164" s="42"/>
      <c r="AK164" s="42"/>
      <c r="AL164" s="42"/>
    </row>
    <row r="165" spans="3:38" ht="30.75" customHeight="1" x14ac:dyDescent="0.2">
      <c r="C165" s="170" t="s">
        <v>109</v>
      </c>
      <c r="D165" s="27"/>
      <c r="E165" s="175" t="s">
        <v>173</v>
      </c>
      <c r="F165" s="176"/>
      <c r="G165" s="176"/>
      <c r="H165" s="177"/>
      <c r="I165" s="178" t="s">
        <v>174</v>
      </c>
      <c r="J165" s="179"/>
      <c r="K165" s="179"/>
      <c r="L165" s="179"/>
      <c r="M165" s="179"/>
      <c r="N165" s="180"/>
      <c r="O165" s="83"/>
      <c r="P165" s="217" t="s">
        <v>175</v>
      </c>
      <c r="Q165" s="217"/>
      <c r="R165" s="217"/>
      <c r="AI165" s="42"/>
      <c r="AJ165" s="42"/>
      <c r="AK165" s="42"/>
      <c r="AL165" s="42"/>
    </row>
    <row r="166" spans="3:38" x14ac:dyDescent="0.2">
      <c r="C166" s="171"/>
      <c r="D166" s="28"/>
      <c r="E166" s="173" t="s">
        <v>39</v>
      </c>
      <c r="F166" s="174"/>
      <c r="G166" s="173" t="s">
        <v>40</v>
      </c>
      <c r="H166" s="174"/>
      <c r="I166" s="173" t="s">
        <v>39</v>
      </c>
      <c r="J166" s="174"/>
      <c r="K166" s="76" t="s">
        <v>13</v>
      </c>
      <c r="L166" s="76"/>
      <c r="M166" s="76"/>
      <c r="N166" s="76" t="s">
        <v>40</v>
      </c>
      <c r="O166" s="76"/>
      <c r="P166" s="76" t="s">
        <v>39</v>
      </c>
      <c r="Q166" s="76" t="s">
        <v>13</v>
      </c>
      <c r="R166" s="76" t="s">
        <v>40</v>
      </c>
      <c r="T166" s="123">
        <v>2.2942643391521196E-2</v>
      </c>
      <c r="AI166" s="42"/>
      <c r="AJ166" s="42"/>
      <c r="AK166" s="42"/>
      <c r="AL166" s="42"/>
    </row>
    <row r="167" spans="3:38" x14ac:dyDescent="0.2">
      <c r="C167" s="20" t="s">
        <v>6</v>
      </c>
      <c r="D167" s="29"/>
      <c r="E167" s="172">
        <v>1735.04</v>
      </c>
      <c r="F167" s="172"/>
      <c r="G167" s="172">
        <v>2047.36</v>
      </c>
      <c r="H167" s="172"/>
      <c r="I167" s="172">
        <v>2366.54</v>
      </c>
      <c r="J167" s="172"/>
      <c r="K167" s="1"/>
      <c r="L167" s="1"/>
      <c r="M167" s="1"/>
      <c r="N167" s="69">
        <v>2792.53</v>
      </c>
      <c r="O167" s="69"/>
      <c r="P167" s="69">
        <v>1656.59</v>
      </c>
      <c r="Q167" s="16"/>
      <c r="R167" s="139">
        <v>1954.78</v>
      </c>
      <c r="T167" s="69">
        <v>1619.4358605558261</v>
      </c>
      <c r="U167" s="59"/>
      <c r="AF167" s="58"/>
      <c r="AI167" s="42"/>
      <c r="AJ167" s="42"/>
      <c r="AK167" s="42"/>
      <c r="AL167" s="42"/>
    </row>
    <row r="168" spans="3:38" hidden="1" x14ac:dyDescent="0.2">
      <c r="C168" s="1" t="s">
        <v>131</v>
      </c>
      <c r="D168" s="30"/>
      <c r="E168" s="168">
        <v>0</v>
      </c>
      <c r="F168" s="169"/>
      <c r="G168" s="168">
        <v>0</v>
      </c>
      <c r="H168" s="169">
        <v>0</v>
      </c>
      <c r="I168" s="168">
        <v>0</v>
      </c>
      <c r="J168" s="169"/>
      <c r="K168" s="14">
        <v>0.18</v>
      </c>
      <c r="L168" s="1"/>
      <c r="M168" s="1"/>
      <c r="N168" s="44">
        <v>0</v>
      </c>
      <c r="O168" s="44"/>
      <c r="P168" s="44">
        <v>0</v>
      </c>
      <c r="Q168" s="14">
        <v>0.18</v>
      </c>
      <c r="R168" s="133">
        <v>0</v>
      </c>
      <c r="T168" s="44">
        <v>0</v>
      </c>
      <c r="AF168" s="58"/>
      <c r="AI168" s="42"/>
      <c r="AJ168" s="42"/>
      <c r="AK168" s="42"/>
      <c r="AL168" s="42"/>
    </row>
    <row r="169" spans="3:38" hidden="1" x14ac:dyDescent="0.2">
      <c r="C169" s="1" t="s">
        <v>132</v>
      </c>
      <c r="D169" s="30"/>
      <c r="E169" s="168">
        <v>0</v>
      </c>
      <c r="F169" s="169"/>
      <c r="G169" s="168">
        <v>0</v>
      </c>
      <c r="H169" s="169">
        <v>0</v>
      </c>
      <c r="I169" s="168">
        <v>0</v>
      </c>
      <c r="J169" s="169"/>
      <c r="K169" s="14">
        <v>0.18</v>
      </c>
      <c r="L169" s="1"/>
      <c r="M169" s="1"/>
      <c r="N169" s="44">
        <v>0</v>
      </c>
      <c r="O169" s="44"/>
      <c r="P169" s="44">
        <v>0</v>
      </c>
      <c r="Q169" s="14">
        <v>0.18</v>
      </c>
      <c r="R169" s="133">
        <v>0</v>
      </c>
      <c r="T169" s="44">
        <v>0</v>
      </c>
      <c r="AF169" s="58"/>
      <c r="AI169" s="42"/>
      <c r="AJ169" s="42"/>
      <c r="AK169" s="42"/>
      <c r="AL169" s="42"/>
    </row>
    <row r="170" spans="3:38" x14ac:dyDescent="0.2">
      <c r="C170" s="1" t="s">
        <v>133</v>
      </c>
      <c r="D170" s="30"/>
      <c r="E170" s="168">
        <v>45.81</v>
      </c>
      <c r="F170" s="169"/>
      <c r="G170" s="168">
        <v>54.06</v>
      </c>
      <c r="H170" s="169">
        <v>0</v>
      </c>
      <c r="I170" s="168">
        <v>65.03</v>
      </c>
      <c r="J170" s="169"/>
      <c r="K170" s="14">
        <v>0.18</v>
      </c>
      <c r="L170" s="1"/>
      <c r="M170" s="1"/>
      <c r="N170" s="44">
        <v>76.739999999999995</v>
      </c>
      <c r="O170" s="44"/>
      <c r="P170" s="44">
        <v>45.52</v>
      </c>
      <c r="Q170" s="14">
        <v>0.18</v>
      </c>
      <c r="R170" s="133">
        <v>53.71</v>
      </c>
      <c r="T170" s="44">
        <v>44.499073622623115</v>
      </c>
      <c r="AI170" s="42"/>
      <c r="AJ170" s="42"/>
      <c r="AK170" s="42"/>
      <c r="AL170" s="42"/>
    </row>
    <row r="171" spans="3:38" hidden="1" x14ac:dyDescent="0.2">
      <c r="C171" s="1" t="s">
        <v>76</v>
      </c>
      <c r="D171" s="30"/>
      <c r="E171" s="168">
        <v>0</v>
      </c>
      <c r="F171" s="169"/>
      <c r="G171" s="168">
        <v>0</v>
      </c>
      <c r="H171" s="169">
        <v>0</v>
      </c>
      <c r="I171" s="168">
        <v>0</v>
      </c>
      <c r="J171" s="169"/>
      <c r="K171" s="14">
        <v>0.18</v>
      </c>
      <c r="L171" s="1"/>
      <c r="M171" s="1"/>
      <c r="N171" s="44">
        <v>0</v>
      </c>
      <c r="O171" s="44"/>
      <c r="P171" s="44">
        <v>0</v>
      </c>
      <c r="Q171" s="14">
        <v>0.18</v>
      </c>
      <c r="R171" s="133">
        <v>0</v>
      </c>
      <c r="T171" s="44">
        <v>0</v>
      </c>
      <c r="AI171" s="42"/>
      <c r="AJ171" s="42"/>
      <c r="AK171" s="42"/>
      <c r="AL171" s="42"/>
    </row>
    <row r="172" spans="3:38" hidden="1" x14ac:dyDescent="0.2">
      <c r="C172" s="1" t="s">
        <v>77</v>
      </c>
      <c r="D172" s="30"/>
      <c r="E172" s="168">
        <v>0</v>
      </c>
      <c r="F172" s="169"/>
      <c r="G172" s="168">
        <v>0</v>
      </c>
      <c r="H172" s="169">
        <v>0</v>
      </c>
      <c r="I172" s="168">
        <v>0</v>
      </c>
      <c r="J172" s="169"/>
      <c r="K172" s="14">
        <v>0.18</v>
      </c>
      <c r="L172" s="1"/>
      <c r="M172" s="1"/>
      <c r="N172" s="44">
        <v>0</v>
      </c>
      <c r="O172" s="44"/>
      <c r="P172" s="44">
        <v>0</v>
      </c>
      <c r="Q172" s="14">
        <v>0.18</v>
      </c>
      <c r="R172" s="133">
        <v>0</v>
      </c>
      <c r="T172" s="44">
        <v>0</v>
      </c>
      <c r="AI172" s="42"/>
      <c r="AJ172" s="42"/>
      <c r="AK172" s="42"/>
      <c r="AL172" s="42"/>
    </row>
    <row r="173" spans="3:38" hidden="1" x14ac:dyDescent="0.2">
      <c r="C173" s="1" t="s">
        <v>37</v>
      </c>
      <c r="D173" s="30"/>
      <c r="E173" s="168">
        <v>0</v>
      </c>
      <c r="F173" s="169"/>
      <c r="G173" s="168">
        <v>0</v>
      </c>
      <c r="H173" s="169">
        <v>0</v>
      </c>
      <c r="I173" s="168">
        <v>0</v>
      </c>
      <c r="J173" s="169"/>
      <c r="K173" s="14">
        <v>0.18</v>
      </c>
      <c r="L173" s="1"/>
      <c r="M173" s="1"/>
      <c r="N173" s="44">
        <v>0</v>
      </c>
      <c r="O173" s="44"/>
      <c r="P173" s="44">
        <v>0</v>
      </c>
      <c r="Q173" s="14">
        <v>0.18</v>
      </c>
      <c r="R173" s="133">
        <v>0</v>
      </c>
      <c r="T173" s="44">
        <v>0</v>
      </c>
      <c r="AI173" s="42"/>
      <c r="AJ173" s="42"/>
      <c r="AK173" s="42"/>
      <c r="AL173" s="42"/>
    </row>
    <row r="174" spans="3:38" hidden="1" x14ac:dyDescent="0.2">
      <c r="C174" s="1" t="s">
        <v>91</v>
      </c>
      <c r="D174" s="30"/>
      <c r="E174" s="168">
        <v>0</v>
      </c>
      <c r="F174" s="169"/>
      <c r="G174" s="168">
        <v>0</v>
      </c>
      <c r="H174" s="169">
        <v>0</v>
      </c>
      <c r="I174" s="168">
        <v>0</v>
      </c>
      <c r="J174" s="169"/>
      <c r="K174" s="14">
        <v>0.18</v>
      </c>
      <c r="L174" s="1"/>
      <c r="M174" s="1"/>
      <c r="N174" s="44">
        <v>0</v>
      </c>
      <c r="O174" s="44"/>
      <c r="P174" s="44">
        <v>0</v>
      </c>
      <c r="Q174" s="14">
        <v>0.18</v>
      </c>
      <c r="R174" s="133">
        <v>0</v>
      </c>
      <c r="T174" s="44">
        <v>0</v>
      </c>
      <c r="AI174" s="42"/>
      <c r="AJ174" s="42"/>
      <c r="AK174" s="42"/>
      <c r="AL174" s="42"/>
    </row>
    <row r="175" spans="3:38" hidden="1" x14ac:dyDescent="0.2">
      <c r="C175" s="1" t="s">
        <v>75</v>
      </c>
      <c r="D175" s="30"/>
      <c r="E175" s="168">
        <v>0</v>
      </c>
      <c r="F175" s="169"/>
      <c r="G175" s="168">
        <v>0</v>
      </c>
      <c r="H175" s="169">
        <v>0</v>
      </c>
      <c r="I175" s="168">
        <v>0</v>
      </c>
      <c r="J175" s="169"/>
      <c r="K175" s="14">
        <v>0.18</v>
      </c>
      <c r="L175" s="1"/>
      <c r="M175" s="1"/>
      <c r="N175" s="44">
        <v>0</v>
      </c>
      <c r="O175" s="44"/>
      <c r="P175" s="44">
        <v>0</v>
      </c>
      <c r="Q175" s="14">
        <v>0.18</v>
      </c>
      <c r="R175" s="133">
        <v>0</v>
      </c>
      <c r="T175" s="44">
        <v>0</v>
      </c>
      <c r="AI175" s="42"/>
      <c r="AJ175" s="42"/>
      <c r="AK175" s="42"/>
      <c r="AL175" s="42"/>
    </row>
    <row r="176" spans="3:38" x14ac:dyDescent="0.2">
      <c r="C176" s="1" t="s">
        <v>92</v>
      </c>
      <c r="D176" s="30"/>
      <c r="E176" s="168">
        <v>716.39</v>
      </c>
      <c r="F176" s="169"/>
      <c r="G176" s="168">
        <v>845.34</v>
      </c>
      <c r="H176" s="169">
        <v>0</v>
      </c>
      <c r="I176" s="168">
        <v>965.75</v>
      </c>
      <c r="J176" s="169"/>
      <c r="K176" s="14">
        <v>0.18</v>
      </c>
      <c r="L176" s="1"/>
      <c r="M176" s="1"/>
      <c r="N176" s="44">
        <v>1139.5899999999999</v>
      </c>
      <c r="O176" s="44"/>
      <c r="P176" s="44">
        <v>676.03</v>
      </c>
      <c r="Q176" s="14">
        <v>0.18</v>
      </c>
      <c r="R176" s="133">
        <v>797.72</v>
      </c>
      <c r="T176" s="44">
        <v>660.86794246708916</v>
      </c>
      <c r="AI176" s="42"/>
      <c r="AJ176" s="42"/>
      <c r="AK176" s="42"/>
      <c r="AL176" s="42"/>
    </row>
    <row r="177" spans="1:38" hidden="1" x14ac:dyDescent="0.2">
      <c r="C177" s="1" t="s">
        <v>78</v>
      </c>
      <c r="D177" s="30"/>
      <c r="E177" s="168">
        <v>0</v>
      </c>
      <c r="F177" s="169"/>
      <c r="G177" s="168">
        <v>0</v>
      </c>
      <c r="H177" s="169">
        <v>0</v>
      </c>
      <c r="I177" s="168">
        <v>0</v>
      </c>
      <c r="J177" s="169"/>
      <c r="K177" s="14">
        <v>0.18</v>
      </c>
      <c r="L177" s="1"/>
      <c r="M177" s="1"/>
      <c r="N177" s="44">
        <v>0</v>
      </c>
      <c r="O177" s="44"/>
      <c r="P177" s="44">
        <v>0</v>
      </c>
      <c r="Q177" s="14">
        <v>0.18</v>
      </c>
      <c r="R177" s="133">
        <v>0</v>
      </c>
      <c r="T177" s="44">
        <v>0</v>
      </c>
      <c r="AI177" s="42"/>
      <c r="AJ177" s="42"/>
      <c r="AK177" s="42"/>
      <c r="AL177" s="42"/>
    </row>
    <row r="178" spans="1:38" hidden="1" x14ac:dyDescent="0.2">
      <c r="C178" s="1" t="s">
        <v>79</v>
      </c>
      <c r="D178" s="30"/>
      <c r="E178" s="168">
        <v>0</v>
      </c>
      <c r="F178" s="169"/>
      <c r="G178" s="168">
        <v>0</v>
      </c>
      <c r="H178" s="169">
        <v>0</v>
      </c>
      <c r="I178" s="168">
        <v>0</v>
      </c>
      <c r="J178" s="169"/>
      <c r="K178" s="14">
        <v>0.18</v>
      </c>
      <c r="L178" s="1"/>
      <c r="M178" s="1"/>
      <c r="N178" s="44">
        <v>0</v>
      </c>
      <c r="O178" s="44"/>
      <c r="P178" s="44">
        <v>0</v>
      </c>
      <c r="Q178" s="14">
        <v>0.18</v>
      </c>
      <c r="R178" s="133">
        <v>0</v>
      </c>
      <c r="T178" s="44">
        <v>0</v>
      </c>
      <c r="AI178" s="42"/>
      <c r="AJ178" s="42"/>
      <c r="AK178" s="42"/>
      <c r="AL178" s="42"/>
    </row>
    <row r="179" spans="1:38" x14ac:dyDescent="0.2">
      <c r="C179" s="1" t="s">
        <v>80</v>
      </c>
      <c r="D179" s="30"/>
      <c r="E179" s="168">
        <v>701.21</v>
      </c>
      <c r="F179" s="169"/>
      <c r="G179" s="168">
        <v>827.43</v>
      </c>
      <c r="H179" s="169">
        <v>0</v>
      </c>
      <c r="I179" s="168">
        <v>968.25</v>
      </c>
      <c r="J179" s="169"/>
      <c r="K179" s="14">
        <v>0.18</v>
      </c>
      <c r="L179" s="1"/>
      <c r="M179" s="1"/>
      <c r="N179" s="44">
        <v>1142.54</v>
      </c>
      <c r="O179" s="44"/>
      <c r="P179" s="44">
        <v>677.78</v>
      </c>
      <c r="Q179" s="14">
        <v>0.18</v>
      </c>
      <c r="R179" s="133">
        <v>799.78</v>
      </c>
      <c r="T179" s="44">
        <v>662.57869332033147</v>
      </c>
      <c r="AI179" s="42"/>
      <c r="AJ179" s="42"/>
      <c r="AK179" s="42"/>
      <c r="AL179" s="42"/>
    </row>
    <row r="180" spans="1:38" hidden="1" x14ac:dyDescent="0.2">
      <c r="C180" s="1" t="s">
        <v>81</v>
      </c>
      <c r="D180" s="30"/>
      <c r="E180" s="168">
        <v>0</v>
      </c>
      <c r="F180" s="169"/>
      <c r="G180" s="168">
        <v>0</v>
      </c>
      <c r="H180" s="169">
        <v>0</v>
      </c>
      <c r="I180" s="168">
        <v>0</v>
      </c>
      <c r="J180" s="169"/>
      <c r="K180" s="14">
        <v>0.18</v>
      </c>
      <c r="L180" s="1"/>
      <c r="M180" s="1"/>
      <c r="N180" s="44">
        <v>0</v>
      </c>
      <c r="O180" s="44"/>
      <c r="P180" s="44">
        <v>0</v>
      </c>
      <c r="Q180" s="14">
        <v>0.18</v>
      </c>
      <c r="R180" s="133">
        <v>0</v>
      </c>
      <c r="T180" s="44">
        <v>0</v>
      </c>
      <c r="AI180" s="42"/>
      <c r="AJ180" s="42"/>
      <c r="AK180" s="42"/>
      <c r="AL180" s="42"/>
    </row>
    <row r="181" spans="1:38" hidden="1" x14ac:dyDescent="0.2">
      <c r="C181" s="1" t="s">
        <v>82</v>
      </c>
      <c r="D181" s="30"/>
      <c r="E181" s="168">
        <v>0</v>
      </c>
      <c r="F181" s="169"/>
      <c r="G181" s="168">
        <v>0</v>
      </c>
      <c r="H181" s="169">
        <v>0</v>
      </c>
      <c r="I181" s="168">
        <v>0</v>
      </c>
      <c r="J181" s="169"/>
      <c r="K181" s="14">
        <v>0.18</v>
      </c>
      <c r="L181" s="1"/>
      <c r="M181" s="1"/>
      <c r="N181" s="44">
        <v>0</v>
      </c>
      <c r="O181" s="44"/>
      <c r="P181" s="44">
        <v>0</v>
      </c>
      <c r="Q181" s="14">
        <v>0.18</v>
      </c>
      <c r="R181" s="133">
        <v>0</v>
      </c>
      <c r="T181" s="44">
        <v>0</v>
      </c>
      <c r="AI181" s="42"/>
      <c r="AJ181" s="42"/>
      <c r="AK181" s="42"/>
      <c r="AL181" s="42"/>
    </row>
    <row r="182" spans="1:38" x14ac:dyDescent="0.2">
      <c r="C182" s="1" t="s">
        <v>83</v>
      </c>
      <c r="D182" s="30"/>
      <c r="E182" s="168">
        <v>166.31</v>
      </c>
      <c r="F182" s="169"/>
      <c r="G182" s="168">
        <v>196.25</v>
      </c>
      <c r="H182" s="169">
        <v>0</v>
      </c>
      <c r="I182" s="168">
        <v>221.88</v>
      </c>
      <c r="J182" s="169"/>
      <c r="K182" s="14">
        <v>0.18</v>
      </c>
      <c r="L182" s="1"/>
      <c r="M182" s="1"/>
      <c r="N182" s="44">
        <v>261.82</v>
      </c>
      <c r="O182" s="44"/>
      <c r="P182" s="44">
        <v>155.32</v>
      </c>
      <c r="Q182" s="14">
        <v>0.18</v>
      </c>
      <c r="R182" s="133">
        <v>183.28</v>
      </c>
      <c r="T182" s="44">
        <v>151.836470014627</v>
      </c>
      <c r="AI182" s="42"/>
      <c r="AJ182" s="42"/>
      <c r="AK182" s="42"/>
      <c r="AL182" s="42"/>
    </row>
    <row r="183" spans="1:38" hidden="1" x14ac:dyDescent="0.2">
      <c r="C183" s="39" t="s">
        <v>84</v>
      </c>
      <c r="D183" s="30"/>
      <c r="E183" s="168">
        <v>0</v>
      </c>
      <c r="F183" s="169"/>
      <c r="G183" s="168">
        <v>0</v>
      </c>
      <c r="H183" s="169">
        <v>0</v>
      </c>
      <c r="I183" s="168">
        <v>0</v>
      </c>
      <c r="J183" s="169"/>
      <c r="K183" s="14">
        <v>0.18</v>
      </c>
      <c r="L183" s="1"/>
      <c r="M183" s="1"/>
      <c r="N183" s="44">
        <v>0</v>
      </c>
      <c r="O183" s="44"/>
      <c r="P183" s="44">
        <v>0</v>
      </c>
      <c r="Q183" s="14">
        <v>0.18</v>
      </c>
      <c r="R183" s="133">
        <v>0</v>
      </c>
      <c r="T183" s="44">
        <v>0</v>
      </c>
      <c r="AI183" s="42"/>
      <c r="AJ183" s="42"/>
      <c r="AK183" s="42"/>
      <c r="AL183" s="42"/>
    </row>
    <row r="184" spans="1:38" hidden="1" x14ac:dyDescent="0.2">
      <c r="C184" s="39" t="s">
        <v>85</v>
      </c>
      <c r="D184" s="30"/>
      <c r="E184" s="168">
        <v>0</v>
      </c>
      <c r="F184" s="169"/>
      <c r="G184" s="168">
        <v>0</v>
      </c>
      <c r="H184" s="169">
        <v>0</v>
      </c>
      <c r="I184" s="168">
        <v>0</v>
      </c>
      <c r="J184" s="169"/>
      <c r="K184" s="14">
        <v>0.18</v>
      </c>
      <c r="L184" s="1"/>
      <c r="M184" s="1"/>
      <c r="N184" s="44">
        <v>0</v>
      </c>
      <c r="O184" s="44"/>
      <c r="P184" s="44">
        <v>0</v>
      </c>
      <c r="Q184" s="14">
        <v>0.18</v>
      </c>
      <c r="R184" s="133">
        <v>0</v>
      </c>
      <c r="T184" s="44">
        <v>0</v>
      </c>
      <c r="AI184" s="42"/>
      <c r="AJ184" s="42"/>
      <c r="AK184" s="42"/>
      <c r="AL184" s="42"/>
    </row>
    <row r="185" spans="1:38" x14ac:dyDescent="0.2">
      <c r="C185" s="39" t="s">
        <v>86</v>
      </c>
      <c r="D185" s="30"/>
      <c r="E185" s="168">
        <v>105.32</v>
      </c>
      <c r="F185" s="169"/>
      <c r="G185" s="168">
        <v>124.28</v>
      </c>
      <c r="H185" s="169">
        <v>0</v>
      </c>
      <c r="I185" s="168">
        <v>145.63</v>
      </c>
      <c r="J185" s="169"/>
      <c r="K185" s="14">
        <v>0.18</v>
      </c>
      <c r="L185" s="1"/>
      <c r="M185" s="1"/>
      <c r="N185" s="44">
        <v>171.84</v>
      </c>
      <c r="O185" s="44"/>
      <c r="P185" s="44">
        <v>101.94</v>
      </c>
      <c r="Q185" s="14">
        <v>0.18</v>
      </c>
      <c r="R185" s="133">
        <v>120.29</v>
      </c>
      <c r="T185" s="44">
        <v>99.653681131155537</v>
      </c>
      <c r="AI185" s="42"/>
      <c r="AJ185" s="42"/>
      <c r="AK185" s="42"/>
      <c r="AL185" s="42"/>
    </row>
    <row r="186" spans="1:38" hidden="1" x14ac:dyDescent="0.2">
      <c r="C186" s="1" t="s">
        <v>87</v>
      </c>
      <c r="D186" s="30"/>
      <c r="E186" s="168">
        <v>0</v>
      </c>
      <c r="F186" s="169">
        <v>0</v>
      </c>
      <c r="G186" s="168">
        <v>0</v>
      </c>
      <c r="H186" s="169">
        <v>0</v>
      </c>
      <c r="I186" s="168">
        <v>0</v>
      </c>
      <c r="J186" s="169">
        <v>0</v>
      </c>
      <c r="K186" s="1"/>
      <c r="L186" s="1"/>
      <c r="M186" s="1"/>
      <c r="N186" s="44">
        <v>0</v>
      </c>
      <c r="O186" s="44"/>
      <c r="P186" s="44">
        <v>0</v>
      </c>
      <c r="Q186" s="19"/>
      <c r="R186" s="133">
        <v>0</v>
      </c>
      <c r="T186" s="44">
        <v>0</v>
      </c>
      <c r="AI186" s="42"/>
      <c r="AJ186" s="42"/>
      <c r="AK186" s="42"/>
      <c r="AL186" s="42"/>
    </row>
    <row r="187" spans="1:38" hidden="1" x14ac:dyDescent="0.2">
      <c r="C187" s="1" t="s">
        <v>88</v>
      </c>
      <c r="D187" s="30"/>
      <c r="E187" s="168">
        <v>0</v>
      </c>
      <c r="F187" s="169">
        <v>0</v>
      </c>
      <c r="G187" s="168">
        <v>0</v>
      </c>
      <c r="H187" s="169">
        <v>0</v>
      </c>
      <c r="I187" s="168">
        <v>0</v>
      </c>
      <c r="J187" s="169">
        <v>0</v>
      </c>
      <c r="K187" s="1"/>
      <c r="L187" s="1"/>
      <c r="M187" s="1"/>
      <c r="N187" s="44">
        <v>0</v>
      </c>
      <c r="O187" s="44"/>
      <c r="P187" s="44">
        <v>0</v>
      </c>
      <c r="Q187" s="14"/>
      <c r="R187" s="133">
        <v>0</v>
      </c>
      <c r="T187" s="44">
        <v>0</v>
      </c>
      <c r="AI187" s="42"/>
      <c r="AJ187" s="42"/>
      <c r="AK187" s="42"/>
      <c r="AL187" s="42"/>
    </row>
    <row r="188" spans="1:38" x14ac:dyDescent="0.2">
      <c r="C188" s="1" t="s">
        <v>89</v>
      </c>
      <c r="D188" s="30"/>
      <c r="E188" s="168">
        <v>1735.04</v>
      </c>
      <c r="F188" s="169">
        <v>0</v>
      </c>
      <c r="G188" s="168">
        <v>2047.36</v>
      </c>
      <c r="H188" s="169">
        <v>0</v>
      </c>
      <c r="I188" s="168">
        <v>2366.54</v>
      </c>
      <c r="J188" s="169">
        <v>0</v>
      </c>
      <c r="K188" s="1"/>
      <c r="L188" s="1"/>
      <c r="M188" s="1"/>
      <c r="N188" s="44">
        <v>2792.53</v>
      </c>
      <c r="O188" s="44"/>
      <c r="P188" s="44">
        <v>1656.59</v>
      </c>
      <c r="Q188" s="14"/>
      <c r="R188" s="133">
        <v>1954.78</v>
      </c>
      <c r="T188" s="44">
        <v>1619.4358605558261</v>
      </c>
      <c r="AI188" s="42"/>
      <c r="AJ188" s="42"/>
      <c r="AK188" s="42"/>
      <c r="AL188" s="42"/>
    </row>
    <row r="189" spans="1:38" s="42" customFormat="1" x14ac:dyDescent="0.2">
      <c r="A189" s="88"/>
      <c r="C189" s="98"/>
      <c r="D189" s="98"/>
      <c r="E189" s="145"/>
      <c r="F189" s="145"/>
      <c r="G189" s="145"/>
      <c r="H189" s="145"/>
      <c r="I189" s="145"/>
      <c r="J189" s="145"/>
      <c r="K189" s="98"/>
      <c r="L189" s="98"/>
      <c r="M189" s="98"/>
      <c r="N189" s="89"/>
      <c r="O189" s="89"/>
      <c r="P189" s="89"/>
      <c r="Q189" s="146"/>
      <c r="R189" s="135"/>
      <c r="T189" s="89"/>
      <c r="U189" s="53"/>
      <c r="V189" s="53"/>
      <c r="W189" s="53"/>
      <c r="X189" s="62"/>
      <c r="Y189" s="62"/>
      <c r="Z189" s="62"/>
      <c r="AA189" s="62"/>
      <c r="AB189" s="62"/>
      <c r="AC189" s="92"/>
      <c r="AD189" s="62"/>
    </row>
    <row r="190" spans="1:38" s="42" customFormat="1" x14ac:dyDescent="0.2">
      <c r="A190" s="88"/>
      <c r="C190" s="149" t="s">
        <v>151</v>
      </c>
      <c r="D190" s="149"/>
      <c r="E190" s="150"/>
      <c r="F190" s="150"/>
      <c r="G190" s="150"/>
      <c r="H190" s="150"/>
      <c r="I190" s="150"/>
      <c r="J190" s="150"/>
      <c r="K190" s="149"/>
      <c r="L190" s="149"/>
      <c r="M190" s="149"/>
      <c r="N190" s="151"/>
      <c r="O190" s="151"/>
      <c r="P190" s="151"/>
      <c r="Q190" s="152"/>
      <c r="R190" s="153"/>
      <c r="T190" s="89"/>
      <c r="U190" s="53"/>
      <c r="V190" s="53"/>
      <c r="W190" s="53"/>
      <c r="X190" s="62"/>
      <c r="Y190" s="62"/>
      <c r="Z190" s="62"/>
      <c r="AA190" s="62"/>
      <c r="AB190" s="62"/>
      <c r="AC190" s="92"/>
      <c r="AD190" s="62"/>
    </row>
    <row r="191" spans="1:38" s="42" customFormat="1" x14ac:dyDescent="0.2">
      <c r="A191" s="88"/>
      <c r="C191" s="149"/>
      <c r="D191" s="149"/>
      <c r="E191" s="150"/>
      <c r="F191" s="150"/>
      <c r="G191" s="150"/>
      <c r="H191" s="150"/>
      <c r="I191" s="150"/>
      <c r="J191" s="150"/>
      <c r="K191" s="149"/>
      <c r="L191" s="149"/>
      <c r="M191" s="149"/>
      <c r="N191" s="151"/>
      <c r="O191" s="151"/>
      <c r="P191" s="151"/>
      <c r="Q191" s="152"/>
      <c r="R191" s="153"/>
      <c r="T191" s="89"/>
      <c r="U191" s="53"/>
      <c r="V191" s="53"/>
      <c r="W191" s="53"/>
      <c r="X191" s="62"/>
      <c r="Y191" s="62"/>
      <c r="Z191" s="62"/>
      <c r="AA191" s="62"/>
      <c r="AB191" s="62"/>
      <c r="AC191" s="92"/>
      <c r="AD191" s="62"/>
    </row>
    <row r="192" spans="1:38" s="42" customFormat="1" x14ac:dyDescent="0.2">
      <c r="A192" s="88"/>
      <c r="C192" s="149" t="s">
        <v>152</v>
      </c>
      <c r="D192" s="149"/>
      <c r="E192" s="150"/>
      <c r="F192" s="150"/>
      <c r="G192" s="150"/>
      <c r="H192" s="150"/>
      <c r="I192" s="150"/>
      <c r="J192" s="150"/>
      <c r="K192" s="149"/>
      <c r="L192" s="149"/>
      <c r="M192" s="149"/>
      <c r="N192" s="151"/>
      <c r="O192" s="151"/>
      <c r="P192" s="151"/>
      <c r="Q192" s="152"/>
      <c r="R192" s="153"/>
      <c r="T192" s="89"/>
      <c r="U192" s="53"/>
      <c r="V192" s="53"/>
      <c r="W192" s="53"/>
      <c r="X192" s="62"/>
      <c r="Y192" s="62"/>
      <c r="Z192" s="62"/>
      <c r="AA192" s="62"/>
      <c r="AB192" s="62"/>
      <c r="AC192" s="92"/>
      <c r="AD192" s="62"/>
    </row>
    <row r="193" spans="1:38" s="42" customFormat="1" x14ac:dyDescent="0.2">
      <c r="A193" s="88"/>
      <c r="C193" s="149"/>
      <c r="E193" s="150"/>
      <c r="F193" s="150"/>
      <c r="G193" s="150"/>
      <c r="H193" s="150"/>
      <c r="I193" s="150"/>
      <c r="J193" s="150"/>
      <c r="K193" s="149"/>
      <c r="L193" s="149"/>
      <c r="M193" s="149"/>
      <c r="N193" s="151"/>
      <c r="O193" s="151"/>
      <c r="P193" s="151"/>
      <c r="Q193" s="152"/>
      <c r="R193" s="153"/>
      <c r="T193" s="89"/>
      <c r="U193" s="53"/>
      <c r="V193" s="53"/>
      <c r="W193" s="53"/>
      <c r="X193" s="62"/>
      <c r="Y193" s="62"/>
      <c r="Z193" s="62"/>
      <c r="AA193" s="62"/>
      <c r="AB193" s="62"/>
      <c r="AC193" s="92"/>
      <c r="AD193" s="62"/>
    </row>
    <row r="194" spans="1:38" s="42" customFormat="1" x14ac:dyDescent="0.2">
      <c r="A194" s="88"/>
      <c r="C194" s="149" t="s">
        <v>148</v>
      </c>
      <c r="D194" s="162" t="s">
        <v>156</v>
      </c>
      <c r="E194" s="150"/>
      <c r="F194" s="150"/>
      <c r="G194" s="150"/>
      <c r="H194" s="150"/>
      <c r="I194" s="150"/>
      <c r="J194" s="150"/>
      <c r="K194" s="149"/>
      <c r="L194" s="149"/>
      <c r="M194" s="149"/>
      <c r="N194" s="151"/>
      <c r="O194" s="151"/>
      <c r="P194" s="151"/>
      <c r="Q194" s="152"/>
      <c r="R194" s="153"/>
      <c r="T194" s="89"/>
      <c r="U194" s="53"/>
      <c r="V194" s="53"/>
      <c r="W194" s="53"/>
      <c r="X194" s="62"/>
      <c r="Y194" s="62"/>
      <c r="Z194" s="62"/>
      <c r="AA194" s="62"/>
      <c r="AB194" s="62"/>
      <c r="AC194" s="92"/>
      <c r="AD194" s="62"/>
    </row>
    <row r="195" spans="1:38" s="42" customFormat="1" x14ac:dyDescent="0.2">
      <c r="A195" s="88"/>
      <c r="C195" s="149"/>
      <c r="D195" s="149"/>
      <c r="E195" s="150"/>
      <c r="F195" s="150"/>
      <c r="G195" s="150"/>
      <c r="H195" s="150"/>
      <c r="I195" s="150"/>
      <c r="J195" s="150"/>
      <c r="K195" s="149"/>
      <c r="L195" s="149"/>
      <c r="M195" s="149"/>
      <c r="N195" s="151"/>
      <c r="O195" s="151"/>
      <c r="P195" s="151"/>
      <c r="Q195" s="152"/>
      <c r="R195" s="153"/>
      <c r="T195" s="89"/>
      <c r="U195" s="53"/>
      <c r="V195" s="53"/>
      <c r="W195" s="53"/>
      <c r="X195" s="62"/>
      <c r="Y195" s="62"/>
      <c r="Z195" s="62"/>
      <c r="AA195" s="62"/>
      <c r="AB195" s="62"/>
      <c r="AC195" s="92"/>
      <c r="AD195" s="62"/>
    </row>
    <row r="196" spans="1:38" s="42" customFormat="1" x14ac:dyDescent="0.2">
      <c r="A196" s="88"/>
      <c r="C196" s="149"/>
      <c r="D196" s="149"/>
      <c r="E196" s="150"/>
      <c r="F196" s="150"/>
      <c r="G196" s="150"/>
      <c r="H196" s="150"/>
      <c r="I196" s="150"/>
      <c r="J196" s="150"/>
      <c r="K196" s="149"/>
      <c r="L196" s="149"/>
      <c r="M196" s="149"/>
      <c r="N196" s="151"/>
      <c r="O196" s="151"/>
      <c r="P196" s="151"/>
      <c r="Q196" s="152"/>
      <c r="R196" s="153"/>
      <c r="T196" s="89"/>
      <c r="U196" s="53"/>
      <c r="V196" s="53"/>
      <c r="W196" s="53"/>
      <c r="X196" s="62"/>
      <c r="Y196" s="62"/>
      <c r="Z196" s="62"/>
      <c r="AA196" s="62"/>
      <c r="AB196" s="62"/>
      <c r="AC196" s="92"/>
      <c r="AD196" s="62"/>
    </row>
    <row r="197" spans="1:38" s="42" customFormat="1" x14ac:dyDescent="0.2">
      <c r="A197" s="88"/>
      <c r="C197" s="149"/>
      <c r="D197" s="149"/>
      <c r="E197" s="150"/>
      <c r="F197" s="150"/>
      <c r="G197" s="150"/>
      <c r="H197" s="150"/>
      <c r="I197" s="150"/>
      <c r="J197" s="150"/>
      <c r="K197" s="149"/>
      <c r="L197" s="149"/>
      <c r="M197" s="149"/>
      <c r="N197" s="151"/>
      <c r="O197" s="151"/>
      <c r="P197" s="151"/>
      <c r="Q197" s="152"/>
      <c r="R197" s="153"/>
      <c r="T197" s="89"/>
      <c r="U197" s="53"/>
      <c r="V197" s="53"/>
      <c r="W197" s="53"/>
      <c r="X197" s="62"/>
      <c r="Y197" s="62"/>
      <c r="Z197" s="62"/>
      <c r="AA197" s="62"/>
      <c r="AB197" s="62"/>
      <c r="AC197" s="92"/>
      <c r="AD197" s="62"/>
    </row>
    <row r="198" spans="1:38" s="42" customFormat="1" x14ac:dyDescent="0.2">
      <c r="A198" s="88"/>
      <c r="C198" s="149"/>
      <c r="D198" s="149"/>
      <c r="E198" s="150"/>
      <c r="F198" s="150"/>
      <c r="G198" s="150"/>
      <c r="H198" s="150"/>
      <c r="I198" s="150"/>
      <c r="J198" s="150"/>
      <c r="K198" s="149"/>
      <c r="L198" s="149"/>
      <c r="M198" s="149"/>
      <c r="N198" s="151"/>
      <c r="O198" s="151"/>
      <c r="P198" s="151"/>
      <c r="Q198" s="152"/>
      <c r="R198" s="153"/>
      <c r="T198" s="89"/>
      <c r="U198" s="53"/>
      <c r="V198" s="53"/>
      <c r="W198" s="53"/>
      <c r="X198" s="62"/>
      <c r="Y198" s="62"/>
      <c r="Z198" s="62"/>
      <c r="AA198" s="62"/>
      <c r="AB198" s="62"/>
      <c r="AC198" s="92"/>
      <c r="AD198" s="62"/>
    </row>
    <row r="199" spans="1:38" s="42" customFormat="1" x14ac:dyDescent="0.2">
      <c r="A199" s="88"/>
      <c r="C199" s="98"/>
      <c r="D199" s="98"/>
      <c r="E199" s="145"/>
      <c r="F199" s="145"/>
      <c r="G199" s="145"/>
      <c r="H199" s="145"/>
      <c r="I199" s="145"/>
      <c r="J199" s="145"/>
      <c r="K199" s="98"/>
      <c r="L199" s="98"/>
      <c r="M199" s="98"/>
      <c r="N199" s="89"/>
      <c r="O199" s="89"/>
      <c r="P199" s="89"/>
      <c r="Q199" s="146"/>
      <c r="R199" s="135"/>
      <c r="T199" s="89"/>
      <c r="U199" s="53"/>
      <c r="V199" s="53"/>
      <c r="W199" s="53"/>
      <c r="X199" s="62"/>
      <c r="Y199" s="62"/>
      <c r="Z199" s="62"/>
      <c r="AA199" s="62"/>
      <c r="AB199" s="62"/>
      <c r="AC199" s="92"/>
      <c r="AD199" s="62"/>
    </row>
    <row r="200" spans="1:38" s="42" customFormat="1" ht="15" x14ac:dyDescent="0.2">
      <c r="A200" s="88"/>
      <c r="B200" s="140"/>
      <c r="C200" s="154" t="s">
        <v>176</v>
      </c>
      <c r="D200" s="140"/>
      <c r="E200" s="154"/>
      <c r="F200" s="155"/>
      <c r="G200" s="155"/>
      <c r="H200" s="155"/>
      <c r="I200" s="155"/>
      <c r="J200" s="155"/>
      <c r="K200" s="141"/>
      <c r="L200" s="141"/>
      <c r="M200" s="141"/>
      <c r="N200" s="156"/>
      <c r="O200" s="156"/>
      <c r="P200" s="156"/>
      <c r="Q200" s="157"/>
      <c r="R200" s="158"/>
      <c r="T200" s="89"/>
      <c r="U200" s="53"/>
      <c r="V200" s="53"/>
      <c r="W200" s="53"/>
      <c r="X200" s="62"/>
      <c r="Y200" s="62"/>
      <c r="Z200" s="62"/>
      <c r="AA200" s="62"/>
      <c r="AB200" s="62"/>
      <c r="AC200" s="92"/>
      <c r="AD200" s="62"/>
    </row>
    <row r="201" spans="1:38" s="42" customFormat="1" ht="12.75" customHeight="1" x14ac:dyDescent="0.2">
      <c r="A201" s="88"/>
      <c r="B201" s="140"/>
      <c r="C201" s="159" t="s">
        <v>176</v>
      </c>
      <c r="D201" s="160"/>
      <c r="E201" s="160"/>
      <c r="F201" s="155"/>
      <c r="G201" s="159"/>
      <c r="H201" s="155"/>
      <c r="I201" s="140"/>
      <c r="J201" s="155" t="s">
        <v>177</v>
      </c>
      <c r="K201" s="141"/>
      <c r="L201" s="141"/>
      <c r="M201" s="141"/>
      <c r="N201" s="156"/>
      <c r="O201" s="156"/>
      <c r="P201" s="156"/>
      <c r="Q201" s="157"/>
      <c r="R201" s="158"/>
      <c r="T201" s="89"/>
      <c r="U201" s="53"/>
      <c r="V201" s="53"/>
      <c r="W201" s="53"/>
      <c r="X201" s="62"/>
      <c r="Y201" s="62"/>
      <c r="Z201" s="62"/>
      <c r="AA201" s="62"/>
      <c r="AB201" s="62"/>
      <c r="AC201" s="92"/>
      <c r="AD201" s="62"/>
    </row>
    <row r="202" spans="1:38" s="42" customFormat="1" ht="12.75" customHeight="1" x14ac:dyDescent="0.2">
      <c r="A202" s="88"/>
      <c r="B202" s="140"/>
      <c r="C202" s="159"/>
      <c r="D202" s="160"/>
      <c r="E202" s="160"/>
      <c r="F202" s="155"/>
      <c r="G202" s="159"/>
      <c r="H202" s="155"/>
      <c r="I202" s="140"/>
      <c r="J202" s="155"/>
      <c r="K202" s="141"/>
      <c r="L202" s="141"/>
      <c r="M202" s="141"/>
      <c r="N202" s="156"/>
      <c r="O202" s="156"/>
      <c r="P202" s="156"/>
      <c r="Q202" s="157"/>
      <c r="R202" s="158"/>
      <c r="T202" s="89"/>
      <c r="U202" s="53"/>
      <c r="V202" s="53"/>
      <c r="W202" s="53"/>
      <c r="X202" s="62"/>
      <c r="Y202" s="62"/>
      <c r="Z202" s="62"/>
      <c r="AA202" s="62"/>
      <c r="AB202" s="62"/>
      <c r="AC202" s="92"/>
      <c r="AD202" s="62"/>
    </row>
    <row r="203" spans="1:38" s="42" customFormat="1" ht="12.75" customHeight="1" x14ac:dyDescent="0.2">
      <c r="A203" s="88"/>
      <c r="B203" s="140"/>
      <c r="C203" s="159" t="s">
        <v>178</v>
      </c>
      <c r="D203" s="160"/>
      <c r="E203" s="160"/>
      <c r="F203" s="155"/>
      <c r="G203" s="159"/>
      <c r="H203" s="155"/>
      <c r="I203" s="140"/>
      <c r="J203" s="155" t="s">
        <v>177</v>
      </c>
      <c r="K203" s="141"/>
      <c r="L203" s="141"/>
      <c r="M203" s="141"/>
      <c r="N203" s="156"/>
      <c r="O203" s="156"/>
      <c r="P203" s="156"/>
      <c r="Q203" s="157"/>
      <c r="R203" s="158"/>
      <c r="T203" s="89"/>
      <c r="U203" s="53"/>
      <c r="V203" s="53"/>
      <c r="W203" s="53"/>
      <c r="X203" s="62"/>
      <c r="Y203" s="62"/>
      <c r="Z203" s="62"/>
      <c r="AA203" s="62"/>
      <c r="AB203" s="62"/>
      <c r="AC203" s="92"/>
      <c r="AD203" s="62"/>
    </row>
    <row r="204" spans="1:38" s="42" customFormat="1" ht="15" x14ac:dyDescent="0.2">
      <c r="A204" s="88"/>
      <c r="B204" s="140"/>
      <c r="C204" s="161"/>
      <c r="D204" s="216"/>
      <c r="E204" s="216"/>
      <c r="F204" s="155"/>
      <c r="G204" s="155"/>
      <c r="H204" s="155"/>
      <c r="I204" s="213"/>
      <c r="J204" s="213"/>
      <c r="K204" s="141"/>
      <c r="L204" s="141"/>
      <c r="M204" s="141"/>
      <c r="N204" s="156"/>
      <c r="O204" s="156"/>
      <c r="P204" s="156"/>
      <c r="Q204" s="157"/>
      <c r="R204" s="158"/>
      <c r="T204" s="89"/>
      <c r="U204" s="53"/>
      <c r="V204" s="53"/>
      <c r="W204" s="53"/>
      <c r="X204" s="62"/>
      <c r="Y204" s="62"/>
      <c r="Z204" s="62"/>
      <c r="AA204" s="62"/>
      <c r="AB204" s="62"/>
      <c r="AC204" s="92"/>
      <c r="AD204" s="62"/>
    </row>
    <row r="205" spans="1:38" s="42" customFormat="1" x14ac:dyDescent="0.2">
      <c r="A205" s="88"/>
      <c r="C205" s="144"/>
      <c r="F205" s="145"/>
      <c r="G205" s="145"/>
      <c r="H205" s="145"/>
      <c r="I205" s="145"/>
      <c r="J205" s="145"/>
      <c r="K205" s="98"/>
      <c r="L205" s="98"/>
      <c r="M205" s="98"/>
      <c r="N205" s="89"/>
      <c r="O205" s="89"/>
      <c r="P205" s="89"/>
      <c r="Q205" s="146"/>
      <c r="R205" s="135"/>
      <c r="T205" s="89"/>
      <c r="U205" s="53"/>
      <c r="V205" s="53"/>
      <c r="W205" s="53"/>
      <c r="X205" s="62"/>
      <c r="Y205" s="62"/>
      <c r="Z205" s="62"/>
      <c r="AA205" s="62"/>
      <c r="AB205" s="62"/>
      <c r="AC205" s="92"/>
      <c r="AD205" s="62"/>
    </row>
    <row r="206" spans="1:38" x14ac:dyDescent="0.2">
      <c r="AI206" s="42"/>
      <c r="AJ206" s="42"/>
      <c r="AK206" s="42"/>
      <c r="AL206" s="42"/>
    </row>
    <row r="207" spans="1:38" ht="14.25" x14ac:dyDescent="0.2">
      <c r="D207" s="21"/>
      <c r="AI207" s="42"/>
      <c r="AJ207" s="42"/>
      <c r="AK207" s="42"/>
      <c r="AL207" s="42"/>
    </row>
    <row r="208" spans="1:38" ht="12.75" customHeight="1" x14ac:dyDescent="0.2">
      <c r="C208" s="21" t="s">
        <v>93</v>
      </c>
      <c r="AI208" s="42"/>
      <c r="AJ208" s="42"/>
      <c r="AK208" s="42"/>
      <c r="AL208" s="42"/>
    </row>
    <row r="209" spans="1:38" ht="25.5" customHeight="1" x14ac:dyDescent="0.2">
      <c r="C209" s="193" t="s">
        <v>94</v>
      </c>
      <c r="D209" s="170"/>
      <c r="E209" s="191" t="s">
        <v>95</v>
      </c>
      <c r="F209" s="191"/>
      <c r="G209" s="194" t="s">
        <v>100</v>
      </c>
      <c r="H209" s="195"/>
      <c r="I209" s="195"/>
      <c r="J209" s="196"/>
      <c r="K209" s="191" t="s">
        <v>96</v>
      </c>
      <c r="L209" s="191"/>
      <c r="M209" s="191"/>
      <c r="N209" s="191"/>
      <c r="O209" s="5"/>
      <c r="P209" s="189" t="s">
        <v>120</v>
      </c>
      <c r="Q209" s="189" t="s">
        <v>125</v>
      </c>
      <c r="R209" s="209" t="s">
        <v>122</v>
      </c>
      <c r="S209" s="80" t="s">
        <v>104</v>
      </c>
      <c r="T209" s="71" t="s">
        <v>105</v>
      </c>
      <c r="U209" s="72" t="s">
        <v>106</v>
      </c>
      <c r="V209" s="72" t="s">
        <v>107</v>
      </c>
      <c r="W209" s="72" t="s">
        <v>35</v>
      </c>
      <c r="AI209" s="42"/>
      <c r="AJ209" s="42"/>
      <c r="AK209" s="42"/>
      <c r="AL209" s="42"/>
    </row>
    <row r="210" spans="1:38" ht="25.5" customHeight="1" x14ac:dyDescent="0.2">
      <c r="B210" s="42"/>
      <c r="C210" s="193"/>
      <c r="D210" s="171"/>
      <c r="E210" s="191"/>
      <c r="F210" s="191"/>
      <c r="G210" s="197"/>
      <c r="H210" s="198"/>
      <c r="I210" s="198"/>
      <c r="J210" s="199"/>
      <c r="K210" s="76" t="s">
        <v>97</v>
      </c>
      <c r="L210" s="76"/>
      <c r="M210" s="76" t="s">
        <v>102</v>
      </c>
      <c r="N210" s="76" t="s">
        <v>98</v>
      </c>
      <c r="O210" s="1"/>
      <c r="P210" s="190"/>
      <c r="Q210" s="190"/>
      <c r="R210" s="209"/>
      <c r="S210" s="22" t="s">
        <v>103</v>
      </c>
      <c r="T210" s="2">
        <v>4.2916481985689856</v>
      </c>
      <c r="U210" s="53">
        <v>14.223443223443223</v>
      </c>
      <c r="V210" s="53">
        <v>3.9651567944250874</v>
      </c>
      <c r="W210" s="53">
        <v>8.4597510373443985</v>
      </c>
      <c r="AI210" s="42"/>
      <c r="AJ210" s="42"/>
      <c r="AK210" s="42"/>
      <c r="AL210" s="42"/>
    </row>
    <row r="211" spans="1:38" x14ac:dyDescent="0.2">
      <c r="B211" s="42"/>
      <c r="C211" s="55" t="s">
        <v>179</v>
      </c>
      <c r="D211" s="55"/>
      <c r="E211" s="193" t="s">
        <v>99</v>
      </c>
      <c r="F211" s="193"/>
      <c r="G211" s="200">
        <v>0</v>
      </c>
      <c r="H211" s="200"/>
      <c r="I211" s="200"/>
      <c r="J211" s="200"/>
      <c r="K211" s="55"/>
      <c r="L211" s="55"/>
      <c r="M211" s="85">
        <v>1</v>
      </c>
      <c r="N211" s="86"/>
      <c r="O211" s="55"/>
      <c r="P211" s="70" t="s">
        <v>143</v>
      </c>
      <c r="Q211" s="44" t="s">
        <v>143</v>
      </c>
      <c r="R211" s="86">
        <v>1224.96</v>
      </c>
      <c r="S211" s="2">
        <v>0</v>
      </c>
      <c r="T211" s="2">
        <v>0</v>
      </c>
      <c r="U211" s="53">
        <v>0</v>
      </c>
      <c r="V211" s="53">
        <v>0</v>
      </c>
      <c r="W211" s="53">
        <v>0</v>
      </c>
      <c r="X211" s="62">
        <v>0</v>
      </c>
      <c r="AI211" s="42"/>
      <c r="AJ211" s="42"/>
      <c r="AK211" s="42"/>
      <c r="AL211" s="42"/>
    </row>
    <row r="212" spans="1:38" x14ac:dyDescent="0.2">
      <c r="B212" s="42"/>
      <c r="C212" s="55" t="s">
        <v>180</v>
      </c>
      <c r="D212" s="55"/>
      <c r="E212" s="193" t="s">
        <v>99</v>
      </c>
      <c r="F212" s="193"/>
      <c r="G212" s="200">
        <v>0</v>
      </c>
      <c r="H212" s="200"/>
      <c r="I212" s="200"/>
      <c r="J212" s="200"/>
      <c r="K212" s="55"/>
      <c r="L212" s="55"/>
      <c r="M212" s="85">
        <v>1</v>
      </c>
      <c r="N212" s="86"/>
      <c r="O212" s="55"/>
      <c r="P212" s="70" t="s">
        <v>143</v>
      </c>
      <c r="Q212" s="44" t="s">
        <v>143</v>
      </c>
      <c r="R212" s="86">
        <v>1120.32</v>
      </c>
      <c r="S212" s="2">
        <v>0</v>
      </c>
      <c r="T212" s="2">
        <v>0</v>
      </c>
      <c r="U212" s="53">
        <v>0</v>
      </c>
      <c r="V212" s="53">
        <v>0</v>
      </c>
      <c r="W212" s="53">
        <v>0</v>
      </c>
      <c r="X212" s="62">
        <v>0</v>
      </c>
      <c r="AI212" s="42"/>
      <c r="AJ212" s="42"/>
      <c r="AK212" s="42"/>
      <c r="AL212" s="42"/>
    </row>
    <row r="213" spans="1:38" x14ac:dyDescent="0.2">
      <c r="B213" s="42"/>
      <c r="C213" s="55" t="s">
        <v>181</v>
      </c>
      <c r="D213" s="55"/>
      <c r="E213" s="193" t="s">
        <v>99</v>
      </c>
      <c r="F213" s="193"/>
      <c r="G213" s="200">
        <v>0</v>
      </c>
      <c r="H213" s="200"/>
      <c r="I213" s="200"/>
      <c r="J213" s="200"/>
      <c r="K213" s="55"/>
      <c r="L213" s="55"/>
      <c r="M213" s="85">
        <v>1</v>
      </c>
      <c r="N213" s="86"/>
      <c r="O213" s="55"/>
      <c r="P213" s="70" t="s">
        <v>143</v>
      </c>
      <c r="Q213" s="44" t="s">
        <v>143</v>
      </c>
      <c r="R213" s="86">
        <v>0</v>
      </c>
      <c r="S213" s="2">
        <v>0</v>
      </c>
      <c r="T213" s="2">
        <v>0</v>
      </c>
      <c r="U213" s="53">
        <v>0</v>
      </c>
      <c r="V213" s="53">
        <v>0</v>
      </c>
      <c r="W213" s="53">
        <v>0</v>
      </c>
      <c r="X213" s="62">
        <v>0</v>
      </c>
      <c r="AI213" s="42"/>
      <c r="AJ213" s="42"/>
      <c r="AK213" s="42"/>
      <c r="AL213" s="42"/>
    </row>
    <row r="214" spans="1:38" x14ac:dyDescent="0.2">
      <c r="B214" s="42"/>
      <c r="C214" s="55" t="s">
        <v>182</v>
      </c>
      <c r="D214" s="55"/>
      <c r="E214" s="193" t="s">
        <v>99</v>
      </c>
      <c r="F214" s="193"/>
      <c r="G214" s="200">
        <v>0</v>
      </c>
      <c r="H214" s="200"/>
      <c r="I214" s="200"/>
      <c r="J214" s="200"/>
      <c r="K214" s="55"/>
      <c r="L214" s="55"/>
      <c r="M214" s="85">
        <v>1</v>
      </c>
      <c r="N214" s="86"/>
      <c r="O214" s="55"/>
      <c r="P214" s="70" t="s">
        <v>143</v>
      </c>
      <c r="Q214" s="44" t="s">
        <v>143</v>
      </c>
      <c r="R214" s="86">
        <v>4862.0600000000004</v>
      </c>
      <c r="S214" s="2">
        <v>0</v>
      </c>
      <c r="T214" s="2">
        <v>0</v>
      </c>
      <c r="U214" s="53">
        <v>0</v>
      </c>
      <c r="V214" s="53">
        <v>0</v>
      </c>
      <c r="W214" s="53">
        <v>0</v>
      </c>
      <c r="X214" s="62">
        <v>0</v>
      </c>
    </row>
    <row r="215" spans="1:38" x14ac:dyDescent="0.2">
      <c r="B215" s="42"/>
      <c r="C215" s="55" t="s">
        <v>183</v>
      </c>
      <c r="D215" s="55"/>
      <c r="E215" s="193" t="s">
        <v>99</v>
      </c>
      <c r="F215" s="193"/>
      <c r="G215" s="200">
        <v>0</v>
      </c>
      <c r="H215" s="200"/>
      <c r="I215" s="200"/>
      <c r="J215" s="200"/>
      <c r="K215" s="55"/>
      <c r="L215" s="55"/>
      <c r="M215" s="85">
        <v>1</v>
      </c>
      <c r="N215" s="86"/>
      <c r="O215" s="55"/>
      <c r="P215" s="70" t="s">
        <v>143</v>
      </c>
      <c r="Q215" s="44" t="s">
        <v>143</v>
      </c>
      <c r="R215" s="86">
        <v>1450</v>
      </c>
      <c r="S215" s="2">
        <v>0</v>
      </c>
      <c r="T215" s="2">
        <v>0</v>
      </c>
      <c r="U215" s="53">
        <v>0</v>
      </c>
      <c r="V215" s="53">
        <v>0</v>
      </c>
      <c r="W215" s="53">
        <v>0</v>
      </c>
      <c r="X215" s="62">
        <v>0</v>
      </c>
    </row>
    <row r="216" spans="1:38" x14ac:dyDescent="0.2">
      <c r="B216" s="42"/>
      <c r="C216" s="55" t="s">
        <v>184</v>
      </c>
      <c r="D216" s="55"/>
      <c r="E216" s="193" t="s">
        <v>99</v>
      </c>
      <c r="F216" s="193"/>
      <c r="G216" s="200">
        <v>0</v>
      </c>
      <c r="H216" s="200"/>
      <c r="I216" s="200"/>
      <c r="J216" s="200"/>
      <c r="K216" s="55"/>
      <c r="L216" s="55"/>
      <c r="M216" s="85">
        <v>1</v>
      </c>
      <c r="N216" s="86"/>
      <c r="O216" s="55"/>
      <c r="P216" s="70" t="s">
        <v>143</v>
      </c>
      <c r="Q216" s="44" t="s">
        <v>143</v>
      </c>
      <c r="R216" s="86">
        <v>6555.93</v>
      </c>
      <c r="S216" s="2">
        <v>0</v>
      </c>
      <c r="T216" s="2">
        <v>0</v>
      </c>
      <c r="U216" s="53">
        <v>0</v>
      </c>
      <c r="V216" s="53">
        <v>0</v>
      </c>
      <c r="W216" s="53">
        <v>0</v>
      </c>
      <c r="X216" s="62">
        <v>0</v>
      </c>
    </row>
    <row r="217" spans="1:38" x14ac:dyDescent="0.2">
      <c r="B217" s="42"/>
      <c r="C217" s="55" t="s">
        <v>185</v>
      </c>
      <c r="D217" s="55"/>
      <c r="E217" s="193" t="s">
        <v>99</v>
      </c>
      <c r="F217" s="193"/>
      <c r="G217" s="200">
        <v>0</v>
      </c>
      <c r="H217" s="200"/>
      <c r="I217" s="200"/>
      <c r="J217" s="200"/>
      <c r="K217" s="55"/>
      <c r="L217" s="55"/>
      <c r="M217" s="85">
        <v>1</v>
      </c>
      <c r="N217" s="86"/>
      <c r="O217" s="55"/>
      <c r="P217" s="70" t="s">
        <v>143</v>
      </c>
      <c r="Q217" s="44" t="s">
        <v>143</v>
      </c>
      <c r="R217" s="86">
        <v>0</v>
      </c>
      <c r="S217" s="2">
        <v>0</v>
      </c>
      <c r="T217" s="2">
        <v>0</v>
      </c>
      <c r="U217" s="53">
        <v>0</v>
      </c>
      <c r="V217" s="53">
        <v>0</v>
      </c>
      <c r="W217" s="53">
        <v>0</v>
      </c>
      <c r="X217" s="62">
        <v>0</v>
      </c>
    </row>
    <row r="218" spans="1:38" x14ac:dyDescent="0.2">
      <c r="B218" s="42"/>
      <c r="C218" s="55" t="s">
        <v>186</v>
      </c>
      <c r="D218" s="55"/>
      <c r="E218" s="193" t="s">
        <v>99</v>
      </c>
      <c r="F218" s="193"/>
      <c r="G218" s="200">
        <v>0</v>
      </c>
      <c r="H218" s="200"/>
      <c r="I218" s="200"/>
      <c r="J218" s="200"/>
      <c r="K218" s="55"/>
      <c r="L218" s="55"/>
      <c r="M218" s="85">
        <v>1</v>
      </c>
      <c r="N218" s="86"/>
      <c r="O218" s="55"/>
      <c r="P218" s="70" t="s">
        <v>143</v>
      </c>
      <c r="Q218" s="44" t="s">
        <v>143</v>
      </c>
      <c r="R218" s="86">
        <v>0</v>
      </c>
      <c r="S218" s="2">
        <v>0</v>
      </c>
      <c r="T218" s="2">
        <v>0</v>
      </c>
      <c r="U218" s="53">
        <v>0</v>
      </c>
      <c r="V218" s="53">
        <v>0</v>
      </c>
      <c r="W218" s="53">
        <v>0</v>
      </c>
      <c r="X218" s="62">
        <v>0</v>
      </c>
    </row>
    <row r="219" spans="1:38" x14ac:dyDescent="0.2">
      <c r="A219" s="88"/>
      <c r="B219" s="42"/>
      <c r="C219" s="55" t="s">
        <v>142</v>
      </c>
      <c r="D219" s="55"/>
      <c r="E219" s="193" t="s">
        <v>101</v>
      </c>
      <c r="F219" s="193"/>
      <c r="G219" s="200">
        <v>0</v>
      </c>
      <c r="H219" s="200"/>
      <c r="I219" s="200"/>
      <c r="J219" s="200"/>
      <c r="K219" s="86"/>
      <c r="L219" s="55"/>
      <c r="M219" s="85">
        <v>1</v>
      </c>
      <c r="N219" s="55"/>
      <c r="O219" s="55"/>
      <c r="P219" s="116" t="s">
        <v>143</v>
      </c>
      <c r="Q219" s="44" t="s">
        <v>143</v>
      </c>
      <c r="R219" s="86">
        <v>3357.44</v>
      </c>
      <c r="S219" s="2">
        <v>0</v>
      </c>
      <c r="T219" s="2">
        <v>0</v>
      </c>
      <c r="U219" s="53">
        <v>0</v>
      </c>
      <c r="V219" s="53">
        <v>0</v>
      </c>
      <c r="W219" s="53">
        <v>0</v>
      </c>
    </row>
    <row r="220" spans="1:38" x14ac:dyDescent="0.2">
      <c r="B220" s="42"/>
      <c r="C220" s="55" t="s">
        <v>187</v>
      </c>
      <c r="D220" s="55"/>
      <c r="E220" s="193" t="s">
        <v>101</v>
      </c>
      <c r="F220" s="193"/>
      <c r="G220" s="200">
        <v>1561.5972660717555</v>
      </c>
      <c r="H220" s="200"/>
      <c r="I220" s="200"/>
      <c r="J220" s="200"/>
      <c r="K220" s="86"/>
      <c r="L220" s="55"/>
      <c r="M220" s="85">
        <v>7.1341283241874205</v>
      </c>
      <c r="N220" s="55"/>
      <c r="O220" s="55"/>
      <c r="P220" s="70" t="s">
        <v>143</v>
      </c>
      <c r="Q220" s="44" t="s">
        <v>143</v>
      </c>
      <c r="R220" s="143">
        <v>0</v>
      </c>
      <c r="S220" s="2">
        <v>637.29168319966232</v>
      </c>
      <c r="T220" s="2">
        <v>638.94058380295053</v>
      </c>
      <c r="U220" s="53">
        <v>146.35923076923075</v>
      </c>
      <c r="V220" s="53">
        <v>42.902996515679447</v>
      </c>
      <c r="W220" s="53">
        <v>96.102771784232488</v>
      </c>
    </row>
    <row r="221" spans="1:38" x14ac:dyDescent="0.2">
      <c r="C221" s="42"/>
    </row>
    <row r="222" spans="1:38" x14ac:dyDescent="0.2">
      <c r="B222" s="130"/>
      <c r="C222" s="131"/>
      <c r="D222" s="130"/>
      <c r="E222" s="130"/>
      <c r="F222" s="132"/>
      <c r="G222" s="108"/>
    </row>
    <row r="223" spans="1:38" x14ac:dyDescent="0.2">
      <c r="B223" s="96"/>
      <c r="C223" s="5"/>
      <c r="D223" s="39"/>
      <c r="E223" s="142"/>
      <c r="F223" s="142"/>
      <c r="G223" s="142"/>
      <c r="H223" s="142"/>
      <c r="I223" s="142"/>
      <c r="J223" s="142"/>
      <c r="K223" s="39"/>
      <c r="L223" s="39"/>
      <c r="M223" s="39"/>
      <c r="N223" s="44"/>
      <c r="O223" s="44"/>
      <c r="P223" s="44"/>
      <c r="Q223" s="14"/>
      <c r="R223" s="44"/>
    </row>
    <row r="224" spans="1:38" x14ac:dyDescent="0.2">
      <c r="B224" s="96"/>
      <c r="C224" s="96"/>
      <c r="D224" s="96"/>
      <c r="E224" s="96"/>
      <c r="F224" s="96"/>
      <c r="G224" s="96"/>
      <c r="N224" s="42"/>
    </row>
    <row r="225" spans="2:7" x14ac:dyDescent="0.2">
      <c r="B225" s="130"/>
      <c r="C225" s="131"/>
      <c r="D225" s="130"/>
      <c r="E225" s="130"/>
      <c r="F225" s="132"/>
      <c r="G225" s="108"/>
    </row>
  </sheetData>
  <sheetProtection formatCells="0" formatColumns="0" formatRows="0" selectLockedCells="1"/>
  <protectedRanges>
    <protectedRange sqref="C190:C198 E190:R198 D190:D192 D194:D198" name="Диапазон1"/>
  </protectedRanges>
  <dataConsolidate/>
  <mergeCells count="153">
    <mergeCell ref="I161:J161"/>
    <mergeCell ref="Q132:R132"/>
    <mergeCell ref="Q135:R135"/>
    <mergeCell ref="Q136:R136"/>
    <mergeCell ref="P133:R134"/>
    <mergeCell ref="D204:E204"/>
    <mergeCell ref="I204:J204"/>
    <mergeCell ref="I164:R164"/>
    <mergeCell ref="P165:R165"/>
    <mergeCell ref="I175:J175"/>
    <mergeCell ref="E184:F184"/>
    <mergeCell ref="I158:J158"/>
    <mergeCell ref="I159:J159"/>
    <mergeCell ref="I162:J162"/>
    <mergeCell ref="I146:J146"/>
    <mergeCell ref="I148:J148"/>
    <mergeCell ref="I151:J151"/>
    <mergeCell ref="I155:J155"/>
    <mergeCell ref="I156:J156"/>
    <mergeCell ref="I160:J160"/>
    <mergeCell ref="E167:F167"/>
    <mergeCell ref="I166:J166"/>
    <mergeCell ref="G178:H178"/>
    <mergeCell ref="G179:H179"/>
    <mergeCell ref="E185:F185"/>
    <mergeCell ref="E186:F186"/>
    <mergeCell ref="E187:F187"/>
    <mergeCell ref="G212:J212"/>
    <mergeCell ref="I186:J186"/>
    <mergeCell ref="I187:J187"/>
    <mergeCell ref="E214:F214"/>
    <mergeCell ref="E215:F215"/>
    <mergeCell ref="E211:F211"/>
    <mergeCell ref="D209:D210"/>
    <mergeCell ref="R209:R210"/>
    <mergeCell ref="Q209:Q210"/>
    <mergeCell ref="G175:H175"/>
    <mergeCell ref="G173:H173"/>
    <mergeCell ref="G174:H174"/>
    <mergeCell ref="G177:H177"/>
    <mergeCell ref="E179:F179"/>
    <mergeCell ref="E180:F180"/>
    <mergeCell ref="I174:J174"/>
    <mergeCell ref="E181:F181"/>
    <mergeCell ref="E182:F182"/>
    <mergeCell ref="E183:F183"/>
    <mergeCell ref="E173:F173"/>
    <mergeCell ref="E174:F174"/>
    <mergeCell ref="E177:F177"/>
    <mergeCell ref="E178:F178"/>
    <mergeCell ref="E176:F176"/>
    <mergeCell ref="E188:F188"/>
    <mergeCell ref="I178:J178"/>
    <mergeCell ref="I176:J176"/>
    <mergeCell ref="G185:H185"/>
    <mergeCell ref="G186:H186"/>
    <mergeCell ref="I188:J188"/>
    <mergeCell ref="E220:F220"/>
    <mergeCell ref="G220:J220"/>
    <mergeCell ref="E219:F219"/>
    <mergeCell ref="G219:J219"/>
    <mergeCell ref="P209:P210"/>
    <mergeCell ref="K209:N209"/>
    <mergeCell ref="G216:J216"/>
    <mergeCell ref="E216:F216"/>
    <mergeCell ref="E212:F212"/>
    <mergeCell ref="G211:J211"/>
    <mergeCell ref="E217:F217"/>
    <mergeCell ref="E218:F218"/>
    <mergeCell ref="G217:J217"/>
    <mergeCell ref="G218:J218"/>
    <mergeCell ref="C209:C210"/>
    <mergeCell ref="E209:F210"/>
    <mergeCell ref="G209:J210"/>
    <mergeCell ref="G213:J213"/>
    <mergeCell ref="G214:J214"/>
    <mergeCell ref="G215:J215"/>
    <mergeCell ref="E213:F213"/>
    <mergeCell ref="A15:A16"/>
    <mergeCell ref="B15:B16"/>
    <mergeCell ref="I154:J154"/>
    <mergeCell ref="I157:J157"/>
    <mergeCell ref="I141:J141"/>
    <mergeCell ref="I145:J145"/>
    <mergeCell ref="I147:J147"/>
    <mergeCell ref="I143:J143"/>
    <mergeCell ref="I144:J144"/>
    <mergeCell ref="I149:J149"/>
    <mergeCell ref="I152:J152"/>
    <mergeCell ref="E140:F140"/>
    <mergeCell ref="G140:H140"/>
    <mergeCell ref="D38:F38"/>
    <mergeCell ref="I153:J153"/>
    <mergeCell ref="I150:J150"/>
    <mergeCell ref="D135:P135"/>
    <mergeCell ref="C6:R6"/>
    <mergeCell ref="P11:Q11"/>
    <mergeCell ref="I142:J142"/>
    <mergeCell ref="E139:H139"/>
    <mergeCell ref="I139:N139"/>
    <mergeCell ref="P139:R139"/>
    <mergeCell ref="I138:R138"/>
    <mergeCell ref="C139:C140"/>
    <mergeCell ref="N15:P15"/>
    <mergeCell ref="Q15:Q16"/>
    <mergeCell ref="R15:R16"/>
    <mergeCell ref="C8:D8"/>
    <mergeCell ref="C9:D9"/>
    <mergeCell ref="D15:D16"/>
    <mergeCell ref="I140:J140"/>
    <mergeCell ref="C15:C16"/>
    <mergeCell ref="E15:I15"/>
    <mergeCell ref="J15:K15"/>
    <mergeCell ref="C165:C166"/>
    <mergeCell ref="E172:F172"/>
    <mergeCell ref="G167:H167"/>
    <mergeCell ref="G166:H166"/>
    <mergeCell ref="E166:F166"/>
    <mergeCell ref="G180:H180"/>
    <mergeCell ref="G176:H176"/>
    <mergeCell ref="E165:H165"/>
    <mergeCell ref="I165:N165"/>
    <mergeCell ref="I168:J168"/>
    <mergeCell ref="I171:J171"/>
    <mergeCell ref="I173:J173"/>
    <mergeCell ref="I172:J172"/>
    <mergeCell ref="G169:H169"/>
    <mergeCell ref="G170:H170"/>
    <mergeCell ref="G171:H171"/>
    <mergeCell ref="G168:H168"/>
    <mergeCell ref="I177:J177"/>
    <mergeCell ref="I167:J167"/>
    <mergeCell ref="E168:F168"/>
    <mergeCell ref="E169:F169"/>
    <mergeCell ref="E170:F170"/>
    <mergeCell ref="E171:F171"/>
    <mergeCell ref="E175:F175"/>
    <mergeCell ref="I183:J183"/>
    <mergeCell ref="I179:J179"/>
    <mergeCell ref="I181:J181"/>
    <mergeCell ref="I170:J170"/>
    <mergeCell ref="G172:H172"/>
    <mergeCell ref="I169:J169"/>
    <mergeCell ref="G187:H187"/>
    <mergeCell ref="G188:H188"/>
    <mergeCell ref="I180:J180"/>
    <mergeCell ref="I182:J182"/>
    <mergeCell ref="I184:J184"/>
    <mergeCell ref="I185:J185"/>
    <mergeCell ref="G182:H182"/>
    <mergeCell ref="G183:H183"/>
    <mergeCell ref="G184:H184"/>
    <mergeCell ref="G181:H181"/>
  </mergeCells>
  <conditionalFormatting sqref="C50:C52 C97:C102 C31 C34:C36 C27:C29">
    <cfRule type="expression" dxfId="319" priority="1227">
      <formula>($C27="")</formula>
    </cfRule>
  </conditionalFormatting>
  <conditionalFormatting sqref="K219 K29">
    <cfRule type="expression" dxfId="318" priority="1218">
      <formula>($K29="")</formula>
    </cfRule>
  </conditionalFormatting>
  <conditionalFormatting sqref="G29">
    <cfRule type="expression" dxfId="317" priority="1146">
      <formula>($G29="")</formula>
    </cfRule>
  </conditionalFormatting>
  <conditionalFormatting sqref="C96 Q107:Q109 Q50:Q52 Q68:Q105 Q31 Q28:Q29 Q34:Q36">
    <cfRule type="expression" dxfId="316" priority="1229">
      <formula>($Q28="V")</formula>
    </cfRule>
  </conditionalFormatting>
  <conditionalFormatting sqref="Q107:Q109 Q86:Q105 Q31 Q27:Q29 Q34:Q37">
    <cfRule type="expression" dxfId="315" priority="1230">
      <formula>($Q27="√")</formula>
    </cfRule>
  </conditionalFormatting>
  <conditionalFormatting sqref="C12">
    <cfRule type="expression" dxfId="314" priority="1032">
      <formula>($C12="")</formula>
    </cfRule>
  </conditionalFormatting>
  <conditionalFormatting sqref="C11">
    <cfRule type="expression" dxfId="313" priority="1031">
      <formula>($C11="")</formula>
    </cfRule>
  </conditionalFormatting>
  <conditionalFormatting sqref="C6:R6">
    <cfRule type="expression" dxfId="312" priority="1017">
      <formula>($C6="")</formula>
    </cfRule>
  </conditionalFormatting>
  <conditionalFormatting sqref="C8 D8">
    <cfRule type="expression" dxfId="311" priority="1015">
      <formula>($C8="")</formula>
    </cfRule>
  </conditionalFormatting>
  <conditionalFormatting sqref="C9 D9">
    <cfRule type="expression" dxfId="310" priority="1014">
      <formula>($C9="")</formula>
    </cfRule>
  </conditionalFormatting>
  <conditionalFormatting sqref="G11">
    <cfRule type="expression" dxfId="309" priority="1009">
      <formula>($G11="")</formula>
    </cfRule>
  </conditionalFormatting>
  <conditionalFormatting sqref="G12">
    <cfRule type="expression" dxfId="308" priority="1008">
      <formula>($G12="")</formula>
    </cfRule>
  </conditionalFormatting>
  <conditionalFormatting sqref="K68">
    <cfRule type="expression" dxfId="307" priority="955">
      <formula>($K68="")</formula>
    </cfRule>
  </conditionalFormatting>
  <conditionalFormatting sqref="G68">
    <cfRule type="expression" dxfId="306" priority="951">
      <formula>($G68="")</formula>
    </cfRule>
  </conditionalFormatting>
  <conditionalFormatting sqref="C85">
    <cfRule type="expression" dxfId="305" priority="947">
      <formula>($C85="")</formula>
    </cfRule>
  </conditionalFormatting>
  <conditionalFormatting sqref="K85">
    <cfRule type="expression" dxfId="304" priority="946">
      <formula>($K85="")</formula>
    </cfRule>
  </conditionalFormatting>
  <conditionalFormatting sqref="G85">
    <cfRule type="expression" dxfId="303" priority="943">
      <formula>($G85="")</formula>
    </cfRule>
  </conditionalFormatting>
  <conditionalFormatting sqref="Q85">
    <cfRule type="expression" dxfId="302" priority="941">
      <formula>($Q85="√")</formula>
    </cfRule>
  </conditionalFormatting>
  <conditionalFormatting sqref="C86">
    <cfRule type="expression" dxfId="301" priority="940">
      <formula>($C86="")</formula>
    </cfRule>
  </conditionalFormatting>
  <conditionalFormatting sqref="K86">
    <cfRule type="expression" dxfId="300" priority="939">
      <formula>($K86="")</formula>
    </cfRule>
  </conditionalFormatting>
  <conditionalFormatting sqref="G86">
    <cfRule type="expression" dxfId="299" priority="936">
      <formula>($G86="")</formula>
    </cfRule>
  </conditionalFormatting>
  <conditionalFormatting sqref="K80">
    <cfRule type="expression" dxfId="298" priority="933">
      <formula>($K80="")</formula>
    </cfRule>
  </conditionalFormatting>
  <conditionalFormatting sqref="C80">
    <cfRule type="expression" dxfId="297" priority="932">
      <formula>($C80="")</formula>
    </cfRule>
  </conditionalFormatting>
  <conditionalFormatting sqref="C81">
    <cfRule type="expression" dxfId="296" priority="931">
      <formula>($C81="")</formula>
    </cfRule>
  </conditionalFormatting>
  <conditionalFormatting sqref="K81">
    <cfRule type="expression" dxfId="295" priority="930">
      <formula>($K81="")</formula>
    </cfRule>
  </conditionalFormatting>
  <conditionalFormatting sqref="G80">
    <cfRule type="expression" dxfId="294" priority="927">
      <formula>($G80="")</formula>
    </cfRule>
  </conditionalFormatting>
  <conditionalFormatting sqref="G81">
    <cfRule type="expression" dxfId="293" priority="924">
      <formula>($G81="")</formula>
    </cfRule>
  </conditionalFormatting>
  <conditionalFormatting sqref="Q80:Q83">
    <cfRule type="expression" dxfId="292" priority="921">
      <formula>($Q80="√")</formula>
    </cfRule>
  </conditionalFormatting>
  <conditionalFormatting sqref="K88">
    <cfRule type="expression" dxfId="291" priority="920">
      <formula>($K88="")</formula>
    </cfRule>
  </conditionalFormatting>
  <conditionalFormatting sqref="C88">
    <cfRule type="expression" dxfId="290" priority="919">
      <formula>($C88="")</formula>
    </cfRule>
  </conditionalFormatting>
  <conditionalFormatting sqref="C89">
    <cfRule type="expression" dxfId="289" priority="918">
      <formula>($C89="")</formula>
    </cfRule>
  </conditionalFormatting>
  <conditionalFormatting sqref="K89">
    <cfRule type="expression" dxfId="288" priority="917">
      <formula>($K89="")</formula>
    </cfRule>
  </conditionalFormatting>
  <conditionalFormatting sqref="G88">
    <cfRule type="expression" dxfId="287" priority="914">
      <formula>($G88="")</formula>
    </cfRule>
  </conditionalFormatting>
  <conditionalFormatting sqref="G89">
    <cfRule type="expression" dxfId="286" priority="911">
      <formula>($G89="")</formula>
    </cfRule>
  </conditionalFormatting>
  <conditionalFormatting sqref="C45">
    <cfRule type="expression" dxfId="285" priority="899">
      <formula>($C45="")</formula>
    </cfRule>
  </conditionalFormatting>
  <conditionalFormatting sqref="G45">
    <cfRule type="expression" dxfId="284" priority="895">
      <formula>($G45="")</formula>
    </cfRule>
  </conditionalFormatting>
  <conditionalFormatting sqref="Q45">
    <cfRule type="expression" dxfId="283" priority="893">
      <formula>($Q45="√")</formula>
    </cfRule>
  </conditionalFormatting>
  <conditionalFormatting sqref="G46">
    <cfRule type="expression" dxfId="282" priority="888">
      <formula>($G46="")</formula>
    </cfRule>
  </conditionalFormatting>
  <conditionalFormatting sqref="Q46">
    <cfRule type="expression" dxfId="281" priority="886">
      <formula>($Q46="√")</formula>
    </cfRule>
  </conditionalFormatting>
  <conditionalFormatting sqref="C23">
    <cfRule type="expression" dxfId="280" priority="884">
      <formula>($C23="")</formula>
    </cfRule>
  </conditionalFormatting>
  <conditionalFormatting sqref="C24">
    <cfRule type="expression" dxfId="279" priority="883">
      <formula>($C24="")</formula>
    </cfRule>
  </conditionalFormatting>
  <conditionalFormatting sqref="G24">
    <cfRule type="expression" dxfId="278" priority="876">
      <formula>($G24="")</formula>
    </cfRule>
  </conditionalFormatting>
  <conditionalFormatting sqref="Q23">
    <cfRule type="expression" dxfId="277" priority="873">
      <formula>($Q23="√")</formula>
    </cfRule>
  </conditionalFormatting>
  <conditionalFormatting sqref="K59">
    <cfRule type="expression" dxfId="276" priority="871">
      <formula>($K59="")</formula>
    </cfRule>
  </conditionalFormatting>
  <conditionalFormatting sqref="Q59">
    <cfRule type="expression" dxfId="275" priority="866">
      <formula>($Q59="√")</formula>
    </cfRule>
  </conditionalFormatting>
  <conditionalFormatting sqref="C87">
    <cfRule type="expression" dxfId="274" priority="852">
      <formula>($Q87="V")</formula>
    </cfRule>
  </conditionalFormatting>
  <conditionalFormatting sqref="C26">
    <cfRule type="expression" dxfId="273" priority="845">
      <formula>($C26="")</formula>
    </cfRule>
  </conditionalFormatting>
  <conditionalFormatting sqref="C30 C32:C33">
    <cfRule type="expression" dxfId="272" priority="844">
      <formula>($C30="")</formula>
    </cfRule>
  </conditionalFormatting>
  <conditionalFormatting sqref="P29">
    <cfRule type="expression" dxfId="271" priority="783">
      <formula>($P29="")</formula>
    </cfRule>
  </conditionalFormatting>
  <conditionalFormatting sqref="G26">
    <cfRule type="expression" dxfId="270" priority="781">
      <formula>($G26="")</formula>
    </cfRule>
  </conditionalFormatting>
  <conditionalFormatting sqref="P24">
    <cfRule type="expression" dxfId="269" priority="776">
      <formula>($P24="")</formula>
    </cfRule>
  </conditionalFormatting>
  <conditionalFormatting sqref="C46:C48">
    <cfRule type="expression" dxfId="268" priority="771">
      <formula>($C46="")</formula>
    </cfRule>
  </conditionalFormatting>
  <conditionalFormatting sqref="G47">
    <cfRule type="expression" dxfId="267" priority="765">
      <formula>($G47="")</formula>
    </cfRule>
  </conditionalFormatting>
  <conditionalFormatting sqref="G48">
    <cfRule type="expression" dxfId="266" priority="764">
      <formula>($G48="")</formula>
    </cfRule>
  </conditionalFormatting>
  <conditionalFormatting sqref="P45">
    <cfRule type="expression" dxfId="265" priority="761">
      <formula>($P45="")</formula>
    </cfRule>
  </conditionalFormatting>
  <conditionalFormatting sqref="Q24">
    <cfRule type="expression" dxfId="264" priority="757">
      <formula>($Q24="√")</formula>
    </cfRule>
  </conditionalFormatting>
  <conditionalFormatting sqref="Q26">
    <cfRule type="expression" dxfId="263" priority="756">
      <formula>($Q26="√")</formula>
    </cfRule>
  </conditionalFormatting>
  <conditionalFormatting sqref="Q30 Q32:Q33">
    <cfRule type="expression" dxfId="262" priority="755">
      <formula>($Q30="√")</formula>
    </cfRule>
  </conditionalFormatting>
  <conditionalFormatting sqref="P23">
    <cfRule type="expression" dxfId="261" priority="754">
      <formula>($P23="")</formula>
    </cfRule>
  </conditionalFormatting>
  <conditionalFormatting sqref="P26">
    <cfRule type="expression" dxfId="260" priority="753">
      <formula>($P26="")</formula>
    </cfRule>
  </conditionalFormatting>
  <conditionalFormatting sqref="P46">
    <cfRule type="expression" dxfId="259" priority="739">
      <formula>($P46="")</formula>
    </cfRule>
  </conditionalFormatting>
  <conditionalFormatting sqref="P47">
    <cfRule type="expression" dxfId="258" priority="738">
      <formula>($P47="")</formula>
    </cfRule>
  </conditionalFormatting>
  <conditionalFormatting sqref="P48">
    <cfRule type="expression" dxfId="257" priority="737">
      <formula>($P48="")</formula>
    </cfRule>
  </conditionalFormatting>
  <conditionalFormatting sqref="P59">
    <cfRule type="expression" dxfId="256" priority="736">
      <formula>($P59="")</formula>
    </cfRule>
  </conditionalFormatting>
  <conditionalFormatting sqref="P60">
    <cfRule type="expression" dxfId="255" priority="735">
      <formula>($P60="")</formula>
    </cfRule>
  </conditionalFormatting>
  <conditionalFormatting sqref="P68">
    <cfRule type="expression" dxfId="254" priority="734">
      <formula>($P68="")</formula>
    </cfRule>
  </conditionalFormatting>
  <conditionalFormatting sqref="P69">
    <cfRule type="expression" dxfId="253" priority="733">
      <formula>($P69="")</formula>
    </cfRule>
  </conditionalFormatting>
  <conditionalFormatting sqref="P70">
    <cfRule type="expression" dxfId="252" priority="732">
      <formula>($P70="")</formula>
    </cfRule>
  </conditionalFormatting>
  <conditionalFormatting sqref="P71">
    <cfRule type="expression" dxfId="251" priority="731">
      <formula>($P71="")</formula>
    </cfRule>
  </conditionalFormatting>
  <conditionalFormatting sqref="P72">
    <cfRule type="expression" dxfId="250" priority="730">
      <formula>($P72="")</formula>
    </cfRule>
  </conditionalFormatting>
  <conditionalFormatting sqref="P73">
    <cfRule type="expression" dxfId="249" priority="729">
      <formula>($P73="")</formula>
    </cfRule>
  </conditionalFormatting>
  <conditionalFormatting sqref="P74">
    <cfRule type="expression" dxfId="248" priority="728">
      <formula>($P74="")</formula>
    </cfRule>
  </conditionalFormatting>
  <conditionalFormatting sqref="P75">
    <cfRule type="expression" dxfId="247" priority="727">
      <formula>($P75="")</formula>
    </cfRule>
  </conditionalFormatting>
  <conditionalFormatting sqref="C54:C57">
    <cfRule type="expression" dxfId="246" priority="720">
      <formula>($C54="")</formula>
    </cfRule>
  </conditionalFormatting>
  <conditionalFormatting sqref="C54">
    <cfRule type="expression" dxfId="245" priority="717">
      <formula>($C54="")</formula>
    </cfRule>
  </conditionalFormatting>
  <conditionalFormatting sqref="G54">
    <cfRule type="expression" dxfId="244" priority="713">
      <formula>($G54="")</formula>
    </cfRule>
  </conditionalFormatting>
  <conditionalFormatting sqref="Q54">
    <cfRule type="expression" dxfId="243" priority="712">
      <formula>($Q54="√")</formula>
    </cfRule>
  </conditionalFormatting>
  <conditionalFormatting sqref="P54">
    <cfRule type="expression" dxfId="242" priority="711">
      <formula>($P54="")</formula>
    </cfRule>
  </conditionalFormatting>
  <conditionalFormatting sqref="P55:P57">
    <cfRule type="expression" dxfId="241" priority="710">
      <formula>($P55="")</formula>
    </cfRule>
  </conditionalFormatting>
  <conditionalFormatting sqref="G55">
    <cfRule type="expression" dxfId="240" priority="709">
      <formula>($G55="")</formula>
    </cfRule>
  </conditionalFormatting>
  <conditionalFormatting sqref="C56">
    <cfRule type="expression" dxfId="239" priority="707">
      <formula>($C56="")</formula>
    </cfRule>
  </conditionalFormatting>
  <conditionalFormatting sqref="G56">
    <cfRule type="expression" dxfId="238" priority="705">
      <formula>($G56="")</formula>
    </cfRule>
  </conditionalFormatting>
  <conditionalFormatting sqref="Q56">
    <cfRule type="expression" dxfId="237" priority="704">
      <formula>($Q56="√")</formula>
    </cfRule>
  </conditionalFormatting>
  <conditionalFormatting sqref="P56">
    <cfRule type="expression" dxfId="236" priority="703">
      <formula>($P56="")</formula>
    </cfRule>
  </conditionalFormatting>
  <conditionalFormatting sqref="K54">
    <cfRule type="expression" dxfId="235" priority="702">
      <formula>($K54="")</formula>
    </cfRule>
  </conditionalFormatting>
  <conditionalFormatting sqref="K55">
    <cfRule type="expression" dxfId="234" priority="701">
      <formula>($K55="")</formula>
    </cfRule>
  </conditionalFormatting>
  <conditionalFormatting sqref="K56">
    <cfRule type="expression" dxfId="233" priority="700">
      <formula>($K56="")</formula>
    </cfRule>
  </conditionalFormatting>
  <conditionalFormatting sqref="K57">
    <cfRule type="expression" dxfId="232" priority="699">
      <formula>($K57="")</formula>
    </cfRule>
  </conditionalFormatting>
  <conditionalFormatting sqref="G59">
    <cfRule type="expression" dxfId="231" priority="698">
      <formula>($G59="")</formula>
    </cfRule>
  </conditionalFormatting>
  <conditionalFormatting sqref="K60">
    <cfRule type="expression" dxfId="230" priority="695">
      <formula>($K60="")</formula>
    </cfRule>
  </conditionalFormatting>
  <conditionalFormatting sqref="G60">
    <cfRule type="expression" dxfId="229" priority="694">
      <formula>($G60="")</formula>
    </cfRule>
  </conditionalFormatting>
  <conditionalFormatting sqref="G61">
    <cfRule type="expression" dxfId="228" priority="693">
      <formula>($G61="")</formula>
    </cfRule>
  </conditionalFormatting>
  <conditionalFormatting sqref="C60">
    <cfRule type="expression" dxfId="227" priority="692">
      <formula>($C60="")</formula>
    </cfRule>
  </conditionalFormatting>
  <conditionalFormatting sqref="C61">
    <cfRule type="expression" dxfId="226" priority="691">
      <formula>($C61="")</formula>
    </cfRule>
  </conditionalFormatting>
  <conditionalFormatting sqref="K61">
    <cfRule type="expression" dxfId="225" priority="690">
      <formula>($K61="")</formula>
    </cfRule>
  </conditionalFormatting>
  <conditionalFormatting sqref="P61">
    <cfRule type="expression" dxfId="224" priority="689">
      <formula>($P61="")</formula>
    </cfRule>
  </conditionalFormatting>
  <conditionalFormatting sqref="P62">
    <cfRule type="expression" dxfId="223" priority="688">
      <formula>($P62="")</formula>
    </cfRule>
  </conditionalFormatting>
  <conditionalFormatting sqref="G62">
    <cfRule type="expression" dxfId="222" priority="686">
      <formula>($G62="")</formula>
    </cfRule>
  </conditionalFormatting>
  <conditionalFormatting sqref="K62">
    <cfRule type="expression" dxfId="221" priority="685">
      <formula>($K62="")</formula>
    </cfRule>
  </conditionalFormatting>
  <conditionalFormatting sqref="C69">
    <cfRule type="expression" dxfId="220" priority="683">
      <formula>($C69="")</formula>
    </cfRule>
  </conditionalFormatting>
  <conditionalFormatting sqref="C70">
    <cfRule type="expression" dxfId="219" priority="682">
      <formula>($C70="")</formula>
    </cfRule>
  </conditionalFormatting>
  <conditionalFormatting sqref="C71">
    <cfRule type="expression" dxfId="218" priority="681">
      <formula>($C71="")</formula>
    </cfRule>
  </conditionalFormatting>
  <conditionalFormatting sqref="C72">
    <cfRule type="expression" dxfId="217" priority="680">
      <formula>($C72="")</formula>
    </cfRule>
  </conditionalFormatting>
  <conditionalFormatting sqref="C73">
    <cfRule type="expression" dxfId="216" priority="679">
      <formula>($C73="")</formula>
    </cfRule>
  </conditionalFormatting>
  <conditionalFormatting sqref="C74">
    <cfRule type="expression" dxfId="215" priority="678">
      <formula>($C74="")</formula>
    </cfRule>
  </conditionalFormatting>
  <conditionalFormatting sqref="C75">
    <cfRule type="expression" dxfId="214" priority="677">
      <formula>($C75="")</formula>
    </cfRule>
  </conditionalFormatting>
  <conditionalFormatting sqref="G69">
    <cfRule type="expression" dxfId="213" priority="676">
      <formula>($G69="")</formula>
    </cfRule>
  </conditionalFormatting>
  <conditionalFormatting sqref="G70">
    <cfRule type="expression" dxfId="212" priority="675">
      <formula>($G70="")</formula>
    </cfRule>
  </conditionalFormatting>
  <conditionalFormatting sqref="G71">
    <cfRule type="expression" dxfId="211" priority="674">
      <formula>($G71="")</formula>
    </cfRule>
  </conditionalFormatting>
  <conditionalFormatting sqref="G72">
    <cfRule type="expression" dxfId="210" priority="673">
      <formula>($G72="")</formula>
    </cfRule>
  </conditionalFormatting>
  <conditionalFormatting sqref="G73">
    <cfRule type="expression" dxfId="209" priority="672">
      <formula>($G73="")</formula>
    </cfRule>
  </conditionalFormatting>
  <conditionalFormatting sqref="G74">
    <cfRule type="expression" dxfId="208" priority="671">
      <formula>($G74="")</formula>
    </cfRule>
  </conditionalFormatting>
  <conditionalFormatting sqref="G75">
    <cfRule type="expression" dxfId="207" priority="670">
      <formula>($G75="")</formula>
    </cfRule>
  </conditionalFormatting>
  <conditionalFormatting sqref="K69">
    <cfRule type="expression" dxfId="206" priority="669">
      <formula>($K69="")</formula>
    </cfRule>
  </conditionalFormatting>
  <conditionalFormatting sqref="K70">
    <cfRule type="expression" dxfId="205" priority="668">
      <formula>($K70="")</formula>
    </cfRule>
  </conditionalFormatting>
  <conditionalFormatting sqref="K71">
    <cfRule type="expression" dxfId="204" priority="667">
      <formula>($K71="")</formula>
    </cfRule>
  </conditionalFormatting>
  <conditionalFormatting sqref="K72">
    <cfRule type="expression" dxfId="203" priority="666">
      <formula>($K72="")</formula>
    </cfRule>
  </conditionalFormatting>
  <conditionalFormatting sqref="K73">
    <cfRule type="expression" dxfId="202" priority="665">
      <formula>($K73="")</formula>
    </cfRule>
  </conditionalFormatting>
  <conditionalFormatting sqref="K74">
    <cfRule type="expression" dxfId="201" priority="664">
      <formula>($K74="")</formula>
    </cfRule>
  </conditionalFormatting>
  <conditionalFormatting sqref="K75">
    <cfRule type="expression" dxfId="200" priority="663">
      <formula>($K75="")</formula>
    </cfRule>
  </conditionalFormatting>
  <conditionalFormatting sqref="C82">
    <cfRule type="expression" dxfId="199" priority="662">
      <formula>($C82="")</formula>
    </cfRule>
  </conditionalFormatting>
  <conditionalFormatting sqref="C83">
    <cfRule type="expression" dxfId="198" priority="661">
      <formula>($C83="")</formula>
    </cfRule>
  </conditionalFormatting>
  <conditionalFormatting sqref="P80">
    <cfRule type="expression" dxfId="197" priority="660">
      <formula>($P80="")</formula>
    </cfRule>
  </conditionalFormatting>
  <conditionalFormatting sqref="P81">
    <cfRule type="expression" dxfId="196" priority="659">
      <formula>($P81="")</formula>
    </cfRule>
  </conditionalFormatting>
  <conditionalFormatting sqref="P82">
    <cfRule type="expression" dxfId="195" priority="658">
      <formula>($P82="")</formula>
    </cfRule>
  </conditionalFormatting>
  <conditionalFormatting sqref="P83">
    <cfRule type="expression" dxfId="194" priority="657">
      <formula>($P83="")</formula>
    </cfRule>
  </conditionalFormatting>
  <conditionalFormatting sqref="Q86">
    <cfRule type="expression" dxfId="193" priority="656">
      <formula>($Q86="√")</formula>
    </cfRule>
  </conditionalFormatting>
  <conditionalFormatting sqref="K90">
    <cfRule type="expression" dxfId="192" priority="655">
      <formula>($K90="")</formula>
    </cfRule>
  </conditionalFormatting>
  <conditionalFormatting sqref="C90">
    <cfRule type="expression" dxfId="191" priority="654">
      <formula>($C90="")</formula>
    </cfRule>
  </conditionalFormatting>
  <conditionalFormatting sqref="K91">
    <cfRule type="expression" dxfId="190" priority="652">
      <formula>($K91="")</formula>
    </cfRule>
  </conditionalFormatting>
  <conditionalFormatting sqref="G90">
    <cfRule type="expression" dxfId="189" priority="651">
      <formula>($G90="")</formula>
    </cfRule>
  </conditionalFormatting>
  <conditionalFormatting sqref="G91">
    <cfRule type="expression" dxfId="188" priority="650">
      <formula>($G91="")</formula>
    </cfRule>
  </conditionalFormatting>
  <conditionalFormatting sqref="Q20:Q21">
    <cfRule type="expression" dxfId="187" priority="635">
      <formula>($Q20="√")</formula>
    </cfRule>
  </conditionalFormatting>
  <conditionalFormatting sqref="Q21">
    <cfRule type="expression" dxfId="186" priority="634">
      <formula>($Q21="√")</formula>
    </cfRule>
  </conditionalFormatting>
  <conditionalFormatting sqref="Q20:Q21">
    <cfRule type="expression" dxfId="185" priority="633">
      <formula>($Q20="√")</formula>
    </cfRule>
  </conditionalFormatting>
  <conditionalFormatting sqref="P20">
    <cfRule type="expression" dxfId="184" priority="632">
      <formula>($P20="")</formula>
    </cfRule>
  </conditionalFormatting>
  <conditionalFormatting sqref="P21">
    <cfRule type="expression" dxfId="183" priority="631">
      <formula>($P21="")</formula>
    </cfRule>
  </conditionalFormatting>
  <conditionalFormatting sqref="K20">
    <cfRule type="expression" dxfId="182" priority="618">
      <formula>($K20="")</formula>
    </cfRule>
  </conditionalFormatting>
  <conditionalFormatting sqref="K21">
    <cfRule type="expression" dxfId="181" priority="617">
      <formula>($K21="")</formula>
    </cfRule>
  </conditionalFormatting>
  <conditionalFormatting sqref="C21">
    <cfRule type="expression" dxfId="180" priority="592">
      <formula>($C21="")</formula>
    </cfRule>
  </conditionalFormatting>
  <conditionalFormatting sqref="C20">
    <cfRule type="expression" dxfId="179" priority="591">
      <formula>($C20="")</formula>
    </cfRule>
  </conditionalFormatting>
  <conditionalFormatting sqref="P85">
    <cfRule type="expression" dxfId="178" priority="590">
      <formula>($P85="")</formula>
    </cfRule>
  </conditionalFormatting>
  <conditionalFormatting sqref="P86">
    <cfRule type="expression" dxfId="177" priority="589">
      <formula>($P86="")</formula>
    </cfRule>
  </conditionalFormatting>
  <conditionalFormatting sqref="P88">
    <cfRule type="expression" dxfId="176" priority="588">
      <formula>($P88="")</formula>
    </cfRule>
  </conditionalFormatting>
  <conditionalFormatting sqref="P89">
    <cfRule type="expression" dxfId="175" priority="587">
      <formula>($P89="")</formula>
    </cfRule>
  </conditionalFormatting>
  <conditionalFormatting sqref="P90">
    <cfRule type="expression" dxfId="174" priority="586">
      <formula>($P90="")</formula>
    </cfRule>
  </conditionalFormatting>
  <conditionalFormatting sqref="P91">
    <cfRule type="expression" dxfId="173" priority="585">
      <formula>($P91="")</formula>
    </cfRule>
  </conditionalFormatting>
  <conditionalFormatting sqref="C13">
    <cfRule type="expression" dxfId="172" priority="498">
      <formula>($C13="")</formula>
    </cfRule>
  </conditionalFormatting>
  <conditionalFormatting sqref="C59">
    <cfRule type="expression" dxfId="171" priority="497">
      <formula>($C59="")</formula>
    </cfRule>
  </conditionalFormatting>
  <conditionalFormatting sqref="Q92:Q95">
    <cfRule type="expression" dxfId="170" priority="496">
      <formula>($Q92="√")</formula>
    </cfRule>
  </conditionalFormatting>
  <conditionalFormatting sqref="Q64:Q66">
    <cfRule type="expression" dxfId="169" priority="495">
      <formula>($Q64="V")</formula>
    </cfRule>
  </conditionalFormatting>
  <conditionalFormatting sqref="Q63">
    <cfRule type="expression" dxfId="168" priority="486">
      <formula>($Q63="√")</formula>
    </cfRule>
  </conditionalFormatting>
  <conditionalFormatting sqref="C62">
    <cfRule type="expression" dxfId="167" priority="485">
      <formula>($C62="")</formula>
    </cfRule>
  </conditionalFormatting>
  <conditionalFormatting sqref="C91">
    <cfRule type="expression" dxfId="166" priority="484">
      <formula>($C91="")</formula>
    </cfRule>
  </conditionalFormatting>
  <conditionalFormatting sqref="K220">
    <cfRule type="expression" dxfId="165" priority="472">
      <formula>($K220="")</formula>
    </cfRule>
  </conditionalFormatting>
  <conditionalFormatting sqref="N211">
    <cfRule type="expression" dxfId="164" priority="471">
      <formula>($N211="")</formula>
    </cfRule>
  </conditionalFormatting>
  <conditionalFormatting sqref="N212">
    <cfRule type="expression" dxfId="163" priority="470">
      <formula>($N212="")</formula>
    </cfRule>
  </conditionalFormatting>
  <conditionalFormatting sqref="N213">
    <cfRule type="expression" dxfId="162" priority="469">
      <formula>($N213="")</formula>
    </cfRule>
  </conditionalFormatting>
  <conditionalFormatting sqref="N214">
    <cfRule type="expression" dxfId="161" priority="468">
      <formula>($N214="")</formula>
    </cfRule>
  </conditionalFormatting>
  <conditionalFormatting sqref="N215">
    <cfRule type="expression" dxfId="160" priority="467">
      <formula>($N215="")</formula>
    </cfRule>
  </conditionalFormatting>
  <conditionalFormatting sqref="N216">
    <cfRule type="expression" dxfId="159" priority="466">
      <formula>($N216="")</formula>
    </cfRule>
  </conditionalFormatting>
  <conditionalFormatting sqref="N217">
    <cfRule type="expression" dxfId="158" priority="465">
      <formula>($N217="")</formula>
    </cfRule>
  </conditionalFormatting>
  <conditionalFormatting sqref="N218">
    <cfRule type="expression" dxfId="157" priority="464">
      <formula>($N218="")</formula>
    </cfRule>
  </conditionalFormatting>
  <conditionalFormatting sqref="D29">
    <cfRule type="expression" dxfId="156" priority="425">
      <formula>($D29="")</formula>
    </cfRule>
  </conditionalFormatting>
  <conditionalFormatting sqref="D20">
    <cfRule type="expression" dxfId="155" priority="382">
      <formula>($D20="")</formula>
    </cfRule>
  </conditionalFormatting>
  <conditionalFormatting sqref="D21">
    <cfRule type="expression" dxfId="154" priority="381">
      <formula>($D21="")</formula>
    </cfRule>
  </conditionalFormatting>
  <conditionalFormatting sqref="D23">
    <cfRule type="expression" dxfId="153" priority="380">
      <formula>($D23="")</formula>
    </cfRule>
  </conditionalFormatting>
  <conditionalFormatting sqref="D24">
    <cfRule type="expression" dxfId="152" priority="379">
      <formula>($D24="")</formula>
    </cfRule>
  </conditionalFormatting>
  <conditionalFormatting sqref="D26:D27">
    <cfRule type="expression" dxfId="151" priority="378">
      <formula>($D26="")</formula>
    </cfRule>
  </conditionalFormatting>
  <conditionalFormatting sqref="D45">
    <cfRule type="expression" dxfId="150" priority="376">
      <formula>($D45="")</formula>
    </cfRule>
  </conditionalFormatting>
  <conditionalFormatting sqref="D46">
    <cfRule type="expression" dxfId="149" priority="375">
      <formula>($D46="")</formula>
    </cfRule>
  </conditionalFormatting>
  <conditionalFormatting sqref="D47">
    <cfRule type="expression" dxfId="148" priority="374">
      <formula>($D47="")</formula>
    </cfRule>
  </conditionalFormatting>
  <conditionalFormatting sqref="D48">
    <cfRule type="expression" dxfId="147" priority="373">
      <formula>($D48="")</formula>
    </cfRule>
  </conditionalFormatting>
  <conditionalFormatting sqref="D54">
    <cfRule type="expression" dxfId="146" priority="372">
      <formula>($D54="")</formula>
    </cfRule>
  </conditionalFormatting>
  <conditionalFormatting sqref="D55">
    <cfRule type="expression" dxfId="145" priority="371">
      <formula>($D55="")</formula>
    </cfRule>
  </conditionalFormatting>
  <conditionalFormatting sqref="D56">
    <cfRule type="expression" dxfId="144" priority="370">
      <formula>($D56="")</formula>
    </cfRule>
  </conditionalFormatting>
  <conditionalFormatting sqref="D57">
    <cfRule type="expression" dxfId="143" priority="369">
      <formula>($D57="")</formula>
    </cfRule>
  </conditionalFormatting>
  <conditionalFormatting sqref="D59">
    <cfRule type="expression" dxfId="142" priority="368">
      <formula>($D59="")</formula>
    </cfRule>
  </conditionalFormatting>
  <conditionalFormatting sqref="D60">
    <cfRule type="expression" dxfId="141" priority="367">
      <formula>($D60="")</formula>
    </cfRule>
  </conditionalFormatting>
  <conditionalFormatting sqref="D61">
    <cfRule type="expression" dxfId="140" priority="366">
      <formula>($D61="")</formula>
    </cfRule>
  </conditionalFormatting>
  <conditionalFormatting sqref="D62">
    <cfRule type="expression" dxfId="139" priority="365">
      <formula>($D62="")</formula>
    </cfRule>
  </conditionalFormatting>
  <conditionalFormatting sqref="D70">
    <cfRule type="expression" dxfId="138" priority="362">
      <formula>($D70="")</formula>
    </cfRule>
  </conditionalFormatting>
  <conditionalFormatting sqref="D69">
    <cfRule type="expression" dxfId="137" priority="363">
      <formula>($D69="")</formula>
    </cfRule>
  </conditionalFormatting>
  <conditionalFormatting sqref="D71">
    <cfRule type="expression" dxfId="136" priority="361">
      <formula>($D71="")</formula>
    </cfRule>
  </conditionalFormatting>
  <conditionalFormatting sqref="D72">
    <cfRule type="expression" dxfId="135" priority="360">
      <formula>($D72="")</formula>
    </cfRule>
  </conditionalFormatting>
  <conditionalFormatting sqref="D73">
    <cfRule type="expression" dxfId="134" priority="359">
      <formula>($D73="")</formula>
    </cfRule>
  </conditionalFormatting>
  <conditionalFormatting sqref="D74">
    <cfRule type="expression" dxfId="133" priority="358">
      <formula>($D74="")</formula>
    </cfRule>
  </conditionalFormatting>
  <conditionalFormatting sqref="D75">
    <cfRule type="expression" dxfId="132" priority="357">
      <formula>($D75="")</formula>
    </cfRule>
  </conditionalFormatting>
  <conditionalFormatting sqref="D81">
    <cfRule type="expression" dxfId="131" priority="355">
      <formula>($D81="")</formula>
    </cfRule>
  </conditionalFormatting>
  <conditionalFormatting sqref="D82">
    <cfRule type="expression" dxfId="130" priority="354">
      <formula>($D82="")</formula>
    </cfRule>
  </conditionalFormatting>
  <conditionalFormatting sqref="D83">
    <cfRule type="expression" dxfId="129" priority="353">
      <formula>($D83="")</formula>
    </cfRule>
  </conditionalFormatting>
  <conditionalFormatting sqref="D85">
    <cfRule type="expression" dxfId="128" priority="352">
      <formula>($D85="")</formula>
    </cfRule>
  </conditionalFormatting>
  <conditionalFormatting sqref="D86">
    <cfRule type="expression" dxfId="127" priority="351">
      <formula>($D86="")</formula>
    </cfRule>
  </conditionalFormatting>
  <conditionalFormatting sqref="D88">
    <cfRule type="expression" dxfId="126" priority="350">
      <formula>($D88="")</formula>
    </cfRule>
  </conditionalFormatting>
  <conditionalFormatting sqref="D89">
    <cfRule type="expression" dxfId="125" priority="349">
      <formula>($D89="")</formula>
    </cfRule>
  </conditionalFormatting>
  <conditionalFormatting sqref="D90">
    <cfRule type="expression" dxfId="124" priority="348">
      <formula>($D90="")</formula>
    </cfRule>
  </conditionalFormatting>
  <conditionalFormatting sqref="D91">
    <cfRule type="expression" dxfId="123" priority="347">
      <formula>($D91="")</formula>
    </cfRule>
  </conditionalFormatting>
  <conditionalFormatting sqref="D97">
    <cfRule type="expression" dxfId="122" priority="346">
      <formula>($D97="")</formula>
    </cfRule>
  </conditionalFormatting>
  <conditionalFormatting sqref="D98">
    <cfRule type="expression" dxfId="121" priority="345">
      <formula>($D98="")</formula>
    </cfRule>
  </conditionalFormatting>
  <conditionalFormatting sqref="D99">
    <cfRule type="expression" dxfId="120" priority="344">
      <formula>($D99="")</formula>
    </cfRule>
  </conditionalFormatting>
  <conditionalFormatting sqref="D100">
    <cfRule type="expression" dxfId="119" priority="343">
      <formula>($D100="")</formula>
    </cfRule>
  </conditionalFormatting>
  <conditionalFormatting sqref="D101">
    <cfRule type="expression" dxfId="118" priority="342">
      <formula>($D101="")</formula>
    </cfRule>
  </conditionalFormatting>
  <conditionalFormatting sqref="D102">
    <cfRule type="expression" dxfId="117" priority="341">
      <formula>($D102="")</formula>
    </cfRule>
  </conditionalFormatting>
  <conditionalFormatting sqref="C30 C32:C33">
    <cfRule type="expression" dxfId="116" priority="333">
      <formula>($C30="")</formula>
    </cfRule>
  </conditionalFormatting>
  <conditionalFormatting sqref="Q30 Q32:Q33">
    <cfRule type="expression" dxfId="115" priority="331">
      <formula>($Q30="√")</formula>
    </cfRule>
  </conditionalFormatting>
  <conditionalFormatting sqref="C30 C32:C33">
    <cfRule type="expression" dxfId="114" priority="327">
      <formula>($C30="")</formula>
    </cfRule>
  </conditionalFormatting>
  <conditionalFormatting sqref="Q30 Q32:Q33">
    <cfRule type="expression" dxfId="113" priority="326">
      <formula>($Q30="V")</formula>
    </cfRule>
  </conditionalFormatting>
  <conditionalFormatting sqref="C30 C32:C33">
    <cfRule type="expression" dxfId="112" priority="323">
      <formula>($C30="")</formula>
    </cfRule>
  </conditionalFormatting>
  <conditionalFormatting sqref="Q30 Q32:Q33">
    <cfRule type="expression" dxfId="111" priority="322">
      <formula>($Q30="V")</formula>
    </cfRule>
  </conditionalFormatting>
  <conditionalFormatting sqref="C30 C32:C33">
    <cfRule type="expression" dxfId="110" priority="321">
      <formula>($C30="")</formula>
    </cfRule>
  </conditionalFormatting>
  <conditionalFormatting sqref="Q30 Q32:Q33">
    <cfRule type="expression" dxfId="109" priority="320">
      <formula>($Q30="V")</formula>
    </cfRule>
  </conditionalFormatting>
  <conditionalFormatting sqref="K45">
    <cfRule type="expression" dxfId="108" priority="318">
      <formula>($K45="")</formula>
    </cfRule>
  </conditionalFormatting>
  <conditionalFormatting sqref="K97">
    <cfRule type="expression" dxfId="107" priority="296">
      <formula>($K97="")</formula>
    </cfRule>
  </conditionalFormatting>
  <conditionalFormatting sqref="C30">
    <cfRule type="expression" dxfId="106" priority="245">
      <formula>($C30="")</formula>
    </cfRule>
  </conditionalFormatting>
  <conditionalFormatting sqref="G30">
    <cfRule type="expression" dxfId="105" priority="244">
      <formula>($G30="")</formula>
    </cfRule>
  </conditionalFormatting>
  <conditionalFormatting sqref="Q30">
    <cfRule type="expression" dxfId="104" priority="243">
      <formula>($Q30="√")</formula>
    </cfRule>
  </conditionalFormatting>
  <conditionalFormatting sqref="C32">
    <cfRule type="expression" dxfId="103" priority="242">
      <formula>($C32="")</formula>
    </cfRule>
  </conditionalFormatting>
  <conditionalFormatting sqref="G32">
    <cfRule type="expression" dxfId="102" priority="241">
      <formula>($G32="")</formula>
    </cfRule>
  </conditionalFormatting>
  <conditionalFormatting sqref="P30">
    <cfRule type="expression" dxfId="101" priority="240">
      <formula>($P30="")</formula>
    </cfRule>
  </conditionalFormatting>
  <conditionalFormatting sqref="Q30">
    <cfRule type="expression" dxfId="100" priority="239">
      <formula>($Q30="√")</formula>
    </cfRule>
  </conditionalFormatting>
  <conditionalFormatting sqref="Q32:Q33">
    <cfRule type="expression" dxfId="99" priority="238">
      <formula>($Q32="√")</formula>
    </cfRule>
  </conditionalFormatting>
  <conditionalFormatting sqref="P32">
    <cfRule type="expression" dxfId="98" priority="236">
      <formula>($P32="")</formula>
    </cfRule>
  </conditionalFormatting>
  <conditionalFormatting sqref="D30">
    <cfRule type="expression" dxfId="97" priority="234">
      <formula>($D30="")</formula>
    </cfRule>
  </conditionalFormatting>
  <conditionalFormatting sqref="D32">
    <cfRule type="expression" dxfId="96" priority="233">
      <formula>($D32="")</formula>
    </cfRule>
  </conditionalFormatting>
  <conditionalFormatting sqref="P13">
    <cfRule type="expression" dxfId="95" priority="231">
      <formula>($P13="")</formula>
    </cfRule>
  </conditionalFormatting>
  <conditionalFormatting sqref="P11:Q11 P12">
    <cfRule type="containsBlanks" dxfId="94" priority="230">
      <formula>LEN(TRIM(P11))=0</formula>
    </cfRule>
  </conditionalFormatting>
  <conditionalFormatting sqref="D33">
    <cfRule type="expression" dxfId="93" priority="229">
      <formula>($D33="")</formula>
    </cfRule>
  </conditionalFormatting>
  <conditionalFormatting sqref="G23">
    <cfRule type="expression" dxfId="92" priority="226">
      <formula>($G23="")</formula>
    </cfRule>
  </conditionalFormatting>
  <conditionalFormatting sqref="G27">
    <cfRule type="expression" dxfId="91" priority="225">
      <formula>($G27="")</formula>
    </cfRule>
  </conditionalFormatting>
  <conditionalFormatting sqref="G21">
    <cfRule type="expression" dxfId="90" priority="224">
      <formula>($G21="")</formula>
    </cfRule>
  </conditionalFormatting>
  <conditionalFormatting sqref="G20">
    <cfRule type="expression" dxfId="89" priority="223">
      <formula>($G20="")</formula>
    </cfRule>
  </conditionalFormatting>
  <conditionalFormatting sqref="G33">
    <cfRule type="expression" dxfId="88" priority="222">
      <formula>($G33="")</formula>
    </cfRule>
  </conditionalFormatting>
  <conditionalFormatting sqref="G57">
    <cfRule type="expression" dxfId="87" priority="220">
      <formula>($G57="")</formula>
    </cfRule>
  </conditionalFormatting>
  <conditionalFormatting sqref="G82">
    <cfRule type="expression" dxfId="86" priority="219">
      <formula>($G82="")</formula>
    </cfRule>
  </conditionalFormatting>
  <conditionalFormatting sqref="G83">
    <cfRule type="expression" dxfId="85" priority="218">
      <formula>($G83="")</formula>
    </cfRule>
  </conditionalFormatting>
  <conditionalFormatting sqref="G97">
    <cfRule type="expression" dxfId="84" priority="217">
      <formula>($G97="")</formula>
    </cfRule>
  </conditionalFormatting>
  <conditionalFormatting sqref="G98">
    <cfRule type="expression" dxfId="83" priority="216">
      <formula>($G98="")</formula>
    </cfRule>
  </conditionalFormatting>
  <conditionalFormatting sqref="G99">
    <cfRule type="expression" dxfId="82" priority="215">
      <formula>($G99="")</formula>
    </cfRule>
  </conditionalFormatting>
  <conditionalFormatting sqref="G100">
    <cfRule type="expression" dxfId="81" priority="214">
      <formula>($G100="")</formula>
    </cfRule>
  </conditionalFormatting>
  <conditionalFormatting sqref="G101">
    <cfRule type="expression" dxfId="80" priority="213">
      <formula>($G101="")</formula>
    </cfRule>
  </conditionalFormatting>
  <conditionalFormatting sqref="G102">
    <cfRule type="expression" dxfId="79" priority="212">
      <formula>($G102="")</formula>
    </cfRule>
  </conditionalFormatting>
  <conditionalFormatting sqref="K23">
    <cfRule type="expression" dxfId="78" priority="205">
      <formula>($K23="")</formula>
    </cfRule>
  </conditionalFormatting>
  <conditionalFormatting sqref="K24">
    <cfRule type="expression" dxfId="77" priority="204">
      <formula>($K24="")</formula>
    </cfRule>
  </conditionalFormatting>
  <conditionalFormatting sqref="K26">
    <cfRule type="expression" dxfId="76" priority="203">
      <formula>($K26="")</formula>
    </cfRule>
  </conditionalFormatting>
  <conditionalFormatting sqref="K27">
    <cfRule type="expression" dxfId="75" priority="202">
      <formula>($K27="")</formula>
    </cfRule>
  </conditionalFormatting>
  <conditionalFormatting sqref="K30">
    <cfRule type="expression" dxfId="74" priority="201">
      <formula>($K30="")</formula>
    </cfRule>
  </conditionalFormatting>
  <conditionalFormatting sqref="K32">
    <cfRule type="expression" dxfId="73" priority="200">
      <formula>($K32="")</formula>
    </cfRule>
  </conditionalFormatting>
  <conditionalFormatting sqref="K33">
    <cfRule type="expression" dxfId="72" priority="199">
      <formula>($K33="")</formula>
    </cfRule>
  </conditionalFormatting>
  <conditionalFormatting sqref="K46">
    <cfRule type="expression" dxfId="71" priority="198">
      <formula>($K46="")</formula>
    </cfRule>
  </conditionalFormatting>
  <conditionalFormatting sqref="K47">
    <cfRule type="expression" dxfId="70" priority="197">
      <formula>($K47="")</formula>
    </cfRule>
  </conditionalFormatting>
  <conditionalFormatting sqref="K48">
    <cfRule type="expression" dxfId="69" priority="196">
      <formula>($K48="")</formula>
    </cfRule>
  </conditionalFormatting>
  <conditionalFormatting sqref="K82">
    <cfRule type="expression" dxfId="68" priority="195">
      <formula>($K82="")</formula>
    </cfRule>
  </conditionalFormatting>
  <conditionalFormatting sqref="K83">
    <cfRule type="expression" dxfId="67" priority="194">
      <formula>($K83="")</formula>
    </cfRule>
  </conditionalFormatting>
  <conditionalFormatting sqref="K98">
    <cfRule type="expression" dxfId="66" priority="193">
      <formula>($K98="")</formula>
    </cfRule>
  </conditionalFormatting>
  <conditionalFormatting sqref="K99">
    <cfRule type="expression" dxfId="65" priority="192">
      <formula>($K99="")</formula>
    </cfRule>
  </conditionalFormatting>
  <conditionalFormatting sqref="K100">
    <cfRule type="expression" dxfId="64" priority="191">
      <formula>($K100="")</formula>
    </cfRule>
  </conditionalFormatting>
  <conditionalFormatting sqref="K101">
    <cfRule type="expression" dxfId="63" priority="190">
      <formula>($K101="")</formula>
    </cfRule>
  </conditionalFormatting>
  <conditionalFormatting sqref="K102">
    <cfRule type="expression" dxfId="62" priority="189">
      <formula>($K102="")</formula>
    </cfRule>
  </conditionalFormatting>
  <conditionalFormatting sqref="P97">
    <cfRule type="expression" dxfId="61" priority="173">
      <formula>($P97="")</formula>
    </cfRule>
  </conditionalFormatting>
  <conditionalFormatting sqref="P98">
    <cfRule type="expression" dxfId="60" priority="172">
      <formula>($P98="")</formula>
    </cfRule>
  </conditionalFormatting>
  <conditionalFormatting sqref="P99">
    <cfRule type="expression" dxfId="59" priority="171">
      <formula>($P99="")</formula>
    </cfRule>
  </conditionalFormatting>
  <conditionalFormatting sqref="P100">
    <cfRule type="expression" dxfId="58" priority="170">
      <formula>($P100="")</formula>
    </cfRule>
  </conditionalFormatting>
  <conditionalFormatting sqref="P101">
    <cfRule type="expression" dxfId="57" priority="169">
      <formula>($P101="")</formula>
    </cfRule>
  </conditionalFormatting>
  <conditionalFormatting sqref="P102">
    <cfRule type="expression" dxfId="56" priority="168">
      <formula>($P102="")</formula>
    </cfRule>
  </conditionalFormatting>
  <conditionalFormatting sqref="P33">
    <cfRule type="expression" dxfId="55" priority="167">
      <formula>($P33="")</formula>
    </cfRule>
  </conditionalFormatting>
  <conditionalFormatting sqref="P27">
    <cfRule type="expression" dxfId="54" priority="166">
      <formula>($P27="")</formula>
    </cfRule>
  </conditionalFormatting>
  <conditionalFormatting sqref="D102">
    <cfRule type="expression" dxfId="53" priority="142">
      <formula>($D102="")</formula>
    </cfRule>
  </conditionalFormatting>
  <conditionalFormatting sqref="G102">
    <cfRule type="expression" dxfId="52" priority="141">
      <formula>($G102="")</formula>
    </cfRule>
  </conditionalFormatting>
  <conditionalFormatting sqref="K102">
    <cfRule type="expression" dxfId="51" priority="140">
      <formula>($K102="")</formula>
    </cfRule>
  </conditionalFormatting>
  <conditionalFormatting sqref="P102">
    <cfRule type="expression" dxfId="50" priority="139">
      <formula>($P102="")</formula>
    </cfRule>
  </conditionalFormatting>
  <conditionalFormatting sqref="R12">
    <cfRule type="expression" dxfId="49" priority="132" stopIfTrue="1">
      <formula>AND($R12="",$U$12=0)</formula>
    </cfRule>
  </conditionalFormatting>
  <conditionalFormatting sqref="R211:R220">
    <cfRule type="containsBlanks" dxfId="48" priority="1242" stopIfTrue="1">
      <formula>LEN(TRIM(R211))=0</formula>
    </cfRule>
  </conditionalFormatting>
  <conditionalFormatting sqref="S122 U111 S112 S126:S129 S120">
    <cfRule type="cellIs" dxfId="47" priority="123" stopIfTrue="1" operator="notEqual">
      <formula>0</formula>
    </cfRule>
  </conditionalFormatting>
  <conditionalFormatting sqref="C40">
    <cfRule type="expression" dxfId="46" priority="66">
      <formula>($C40="")</formula>
    </cfRule>
  </conditionalFormatting>
  <conditionalFormatting sqref="G40">
    <cfRule type="expression" dxfId="45" priority="65">
      <formula>($G40="")</formula>
    </cfRule>
  </conditionalFormatting>
  <conditionalFormatting sqref="Q40:Q43">
    <cfRule type="expression" dxfId="44" priority="64">
      <formula>($Q40="√")</formula>
    </cfRule>
  </conditionalFormatting>
  <conditionalFormatting sqref="G41">
    <cfRule type="expression" dxfId="43" priority="63">
      <formula>($G41="")</formula>
    </cfRule>
  </conditionalFormatting>
  <conditionalFormatting sqref="Q41">
    <cfRule type="expression" dxfId="42" priority="62">
      <formula>($Q41="√")</formula>
    </cfRule>
  </conditionalFormatting>
  <conditionalFormatting sqref="C41:C43">
    <cfRule type="expression" dxfId="41" priority="61">
      <formula>($C41="")</formula>
    </cfRule>
  </conditionalFormatting>
  <conditionalFormatting sqref="G42">
    <cfRule type="expression" dxfId="40" priority="60">
      <formula>($G42="")</formula>
    </cfRule>
  </conditionalFormatting>
  <conditionalFormatting sqref="G43">
    <cfRule type="expression" dxfId="39" priority="59">
      <formula>($G43="")</formula>
    </cfRule>
  </conditionalFormatting>
  <conditionalFormatting sqref="P40">
    <cfRule type="expression" dxfId="38" priority="58">
      <formula>($P40="")</formula>
    </cfRule>
  </conditionalFormatting>
  <conditionalFormatting sqref="P41">
    <cfRule type="expression" dxfId="37" priority="57">
      <formula>($P41="")</formula>
    </cfRule>
  </conditionalFormatting>
  <conditionalFormatting sqref="P42">
    <cfRule type="expression" dxfId="36" priority="56">
      <formula>($P42="")</formula>
    </cfRule>
  </conditionalFormatting>
  <conditionalFormatting sqref="P43">
    <cfRule type="expression" dxfId="35" priority="55">
      <formula>($P43="")</formula>
    </cfRule>
  </conditionalFormatting>
  <conditionalFormatting sqref="D40">
    <cfRule type="expression" dxfId="34" priority="54">
      <formula>($D40="")</formula>
    </cfRule>
  </conditionalFormatting>
  <conditionalFormatting sqref="D41">
    <cfRule type="expression" dxfId="33" priority="53">
      <formula>($D41="")</formula>
    </cfRule>
  </conditionalFormatting>
  <conditionalFormatting sqref="D42">
    <cfRule type="expression" dxfId="32" priority="52">
      <formula>($D42="")</formula>
    </cfRule>
  </conditionalFormatting>
  <conditionalFormatting sqref="D43">
    <cfRule type="expression" dxfId="31" priority="51">
      <formula>($D43="")</formula>
    </cfRule>
  </conditionalFormatting>
  <conditionalFormatting sqref="K40">
    <cfRule type="expression" dxfId="30" priority="50">
      <formula>($K40="")</formula>
    </cfRule>
  </conditionalFormatting>
  <conditionalFormatting sqref="K41">
    <cfRule type="expression" dxfId="29" priority="49">
      <formula>($K41="")</formula>
    </cfRule>
  </conditionalFormatting>
  <conditionalFormatting sqref="K42">
    <cfRule type="expression" dxfId="28" priority="48">
      <formula>($K42="")</formula>
    </cfRule>
  </conditionalFormatting>
  <conditionalFormatting sqref="K43">
    <cfRule type="expression" dxfId="27" priority="47">
      <formula>($K43="")</formula>
    </cfRule>
  </conditionalFormatting>
  <conditionalFormatting sqref="C41:C43">
    <cfRule type="expression" dxfId="26" priority="46">
      <formula>($C41="")</formula>
    </cfRule>
  </conditionalFormatting>
  <conditionalFormatting sqref="G38">
    <cfRule type="expression" dxfId="25" priority="42" stopIfTrue="1">
      <formula>AND($D$38&lt;&gt;"",$G$38="")</formula>
    </cfRule>
  </conditionalFormatting>
  <conditionalFormatting sqref="E11">
    <cfRule type="expression" dxfId="24" priority="36">
      <formula>($D$11="")</formula>
    </cfRule>
    <cfRule type="expression" dxfId="23" priority="38">
      <formula>AND($D$11&lt;&gt;"",$E$11="")</formula>
    </cfRule>
  </conditionalFormatting>
  <conditionalFormatting sqref="Q20:Q21">
    <cfRule type="expression" dxfId="22" priority="32">
      <formula>($Q20="V")</formula>
    </cfRule>
  </conditionalFormatting>
  <conditionalFormatting sqref="G21">
    <cfRule type="expression" dxfId="21" priority="21">
      <formula>($G21="")</formula>
    </cfRule>
  </conditionalFormatting>
  <conditionalFormatting sqref="K21">
    <cfRule type="expression" dxfId="20" priority="24">
      <formula>($K21="")</formula>
    </cfRule>
  </conditionalFormatting>
  <conditionalFormatting sqref="C21">
    <cfRule type="expression" dxfId="19" priority="23">
      <formula>($C21="")</formula>
    </cfRule>
  </conditionalFormatting>
  <conditionalFormatting sqref="D21">
    <cfRule type="expression" dxfId="18" priority="22">
      <formula>($D21="")</formula>
    </cfRule>
  </conditionalFormatting>
  <conditionalFormatting sqref="G20:G21">
    <cfRule type="expression" dxfId="17" priority="17">
      <formula>($G20="")</formula>
    </cfRule>
  </conditionalFormatting>
  <conditionalFormatting sqref="K20:K21">
    <cfRule type="expression" dxfId="16" priority="20">
      <formula>($K20="")</formula>
    </cfRule>
  </conditionalFormatting>
  <conditionalFormatting sqref="C20:C21">
    <cfRule type="expression" dxfId="15" priority="19">
      <formula>($C20="")</formula>
    </cfRule>
  </conditionalFormatting>
  <conditionalFormatting sqref="D20:D21">
    <cfRule type="expression" dxfId="14" priority="18">
      <formula>($D20="")</formula>
    </cfRule>
  </conditionalFormatting>
  <conditionalFormatting sqref="S141">
    <cfRule type="cellIs" dxfId="13" priority="16" stopIfTrue="1" operator="notEqual">
      <formula>0</formula>
    </cfRule>
  </conditionalFormatting>
  <conditionalFormatting sqref="C5">
    <cfRule type="expression" dxfId="12" priority="15">
      <formula>$C5=""</formula>
    </cfRule>
  </conditionalFormatting>
  <conditionalFormatting sqref="D80">
    <cfRule type="expression" dxfId="11" priority="13">
      <formula>($D80="")</formula>
    </cfRule>
  </conditionalFormatting>
  <conditionalFormatting sqref="C6:R6">
    <cfRule type="expression" dxfId="10" priority="12">
      <formula>($C6="")</formula>
    </cfRule>
  </conditionalFormatting>
  <conditionalFormatting sqref="D80">
    <cfRule type="expression" dxfId="9" priority="11">
      <formula>($D80="")</formula>
    </cfRule>
  </conditionalFormatting>
  <conditionalFormatting sqref="P80">
    <cfRule type="expression" dxfId="8" priority="10">
      <formula>($P80="")</formula>
    </cfRule>
  </conditionalFormatting>
  <conditionalFormatting sqref="D80">
    <cfRule type="expression" dxfId="7" priority="9">
      <formula>($D80="")</formula>
    </cfRule>
  </conditionalFormatting>
  <conditionalFormatting sqref="P80">
    <cfRule type="expression" dxfId="6" priority="8">
      <formula>($P80="")</formula>
    </cfRule>
  </conditionalFormatting>
  <conditionalFormatting sqref="D97">
    <cfRule type="expression" dxfId="5" priority="7">
      <formula>($D97="")</formula>
    </cfRule>
  </conditionalFormatting>
  <conditionalFormatting sqref="D97">
    <cfRule type="expression" dxfId="4" priority="6">
      <formula>($D97="")</formula>
    </cfRule>
  </conditionalFormatting>
  <conditionalFormatting sqref="D97">
    <cfRule type="expression" dxfId="3" priority="5">
      <formula>($D97="")</formula>
    </cfRule>
  </conditionalFormatting>
  <conditionalFormatting sqref="C68">
    <cfRule type="expression" dxfId="2" priority="3">
      <formula>($C68="")</formula>
    </cfRule>
  </conditionalFormatting>
  <conditionalFormatting sqref="D68">
    <cfRule type="expression" dxfId="1" priority="1">
      <formula>($D68="")</formula>
    </cfRule>
  </conditionalFormatting>
  <dataValidations count="39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220 N211:N219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63:F63 E26:F27 E32:F33 E37:F37 E92:G92"/>
    <dataValidation type="list" errorStyle="information" allowBlank="1" showInputMessage="1" showErrorMessage="1" errorTitle="Предупреждение:" error="Такой балльности не предусмотрено" sqref="G97:G102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97:C102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96 K20:K21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54:C57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59:C62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68:C75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80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81:C83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85:C86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89 C91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88 C90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68:G75 G26:G27 G23:G24 G29:G30 G32:G33 G45:G48 G85:G86 G54:G57 G88:G91 G59:G62 G80:G83 G40:G43 G20:G21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54:K57 K88:K91 K68:K75 K59:K62 K85:K86 K97:K102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97:K102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45:C46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47:C48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45:K48 K40:K43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40:C43">
      <formula1>Здания_КРУЭ__ЗРУ__укомплектованных_оборудованием</formula1>
    </dataValidation>
    <dataValidation type="list" allowBlank="1" showInputMessage="1" showErrorMessage="1" sqref="G38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80:K83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32:C33 C26:C27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32:K33 K26:K27 K23:K24 K29:K30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30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9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4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3">
      <formula1>Открытые_подстанции_в_целом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:" error="Нет таких ПС в сборнике" sqref="C20:C21">
      <formula1>Отвод_земель_ПС_35_220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131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K17" sqref="K17"/>
    </sheetView>
  </sheetViews>
  <sheetFormatPr defaultRowHeight="15" x14ac:dyDescent="0.25"/>
  <cols>
    <col min="1" max="1" width="10.28515625" style="218" customWidth="1"/>
    <col min="2" max="2" width="12.140625" style="218" customWidth="1"/>
    <col min="3" max="3" width="43" style="218" customWidth="1"/>
    <col min="4" max="4" width="12.28515625" style="218" customWidth="1"/>
    <col min="5" max="8" width="10.42578125" style="218" customWidth="1"/>
    <col min="9" max="9" width="11.85546875" style="218" customWidth="1"/>
    <col min="10" max="10" width="14.85546875" style="218" customWidth="1"/>
    <col min="11" max="11" width="15.85546875" style="218" customWidth="1"/>
    <col min="12" max="12" width="9.5703125" style="218" customWidth="1"/>
    <col min="13" max="14" width="9.85546875" style="218" customWidth="1"/>
    <col min="15" max="15" width="9.7109375" style="218" customWidth="1"/>
    <col min="16" max="17" width="9.85546875" style="218" customWidth="1"/>
    <col min="18" max="18" width="14.140625" style="218" customWidth="1"/>
    <col min="19" max="19" width="16.42578125" style="218" customWidth="1"/>
    <col min="20" max="20" width="11.7109375" style="218" customWidth="1"/>
    <col min="21" max="21" width="11.42578125" style="218" customWidth="1"/>
    <col min="22" max="22" width="11.7109375" style="218" customWidth="1"/>
    <col min="23" max="23" width="11.5703125" style="218" customWidth="1"/>
    <col min="24" max="24" width="14.42578125" style="218" customWidth="1"/>
    <col min="25" max="26" width="9.140625" style="218"/>
    <col min="27" max="27" width="11.7109375" style="218" customWidth="1"/>
    <col min="28" max="28" width="14.140625" style="218" customWidth="1"/>
    <col min="29" max="16384" width="9.140625" style="218"/>
  </cols>
  <sheetData>
    <row r="1" spans="1:34" x14ac:dyDescent="0.25">
      <c r="W1" s="219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</row>
    <row r="2" spans="1:34" s="221" customFormat="1" x14ac:dyDescent="0.25">
      <c r="B2" s="222" t="s">
        <v>158</v>
      </c>
      <c r="C2" s="222"/>
      <c r="D2" s="222"/>
      <c r="E2" s="222"/>
      <c r="F2" s="222"/>
      <c r="G2" s="222"/>
      <c r="H2" s="222"/>
      <c r="I2" s="222"/>
      <c r="J2" s="223" t="s">
        <v>168</v>
      </c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</row>
    <row r="3" spans="1:34" ht="15.75" thickBot="1" x14ac:dyDescent="0.3">
      <c r="L3" s="225"/>
      <c r="M3" s="225"/>
      <c r="N3" s="225"/>
      <c r="O3" s="225"/>
      <c r="P3" s="225"/>
      <c r="Q3" s="225"/>
      <c r="R3" s="226"/>
      <c r="S3" s="226"/>
      <c r="T3" s="226"/>
      <c r="U3" s="218">
        <f>A8</f>
        <v>2020</v>
      </c>
      <c r="V3" s="218" t="s">
        <v>159</v>
      </c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</row>
    <row r="4" spans="1:34" ht="15" customHeight="1" x14ac:dyDescent="0.25">
      <c r="A4" s="227" t="s">
        <v>38</v>
      </c>
      <c r="B4" s="228" t="s">
        <v>160</v>
      </c>
      <c r="C4" s="228" t="s">
        <v>161</v>
      </c>
      <c r="D4" s="229" t="s">
        <v>194</v>
      </c>
      <c r="E4" s="230" t="s">
        <v>153</v>
      </c>
      <c r="F4" s="231"/>
      <c r="G4" s="231"/>
      <c r="H4" s="232"/>
      <c r="I4" s="233" t="s">
        <v>195</v>
      </c>
      <c r="J4" s="234"/>
      <c r="K4" s="235"/>
      <c r="L4" s="233" t="s">
        <v>196</v>
      </c>
      <c r="M4" s="234"/>
      <c r="N4" s="234"/>
      <c r="O4" s="234"/>
      <c r="P4" s="234"/>
      <c r="Q4" s="235"/>
      <c r="R4" s="236" t="s">
        <v>162</v>
      </c>
      <c r="S4" s="237" t="s">
        <v>197</v>
      </c>
      <c r="T4" s="238" t="s">
        <v>198</v>
      </c>
      <c r="U4" s="239" t="s">
        <v>199</v>
      </c>
      <c r="V4" s="240" t="s">
        <v>163</v>
      </c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</row>
    <row r="5" spans="1:34" x14ac:dyDescent="0.25">
      <c r="A5" s="241"/>
      <c r="B5" s="242"/>
      <c r="C5" s="242"/>
      <c r="D5" s="243"/>
      <c r="E5" s="244" t="s">
        <v>200</v>
      </c>
      <c r="F5" s="245" t="s">
        <v>201</v>
      </c>
      <c r="G5" s="245" t="s">
        <v>202</v>
      </c>
      <c r="H5" s="246" t="s">
        <v>203</v>
      </c>
      <c r="I5" s="247" t="s">
        <v>204</v>
      </c>
      <c r="J5" s="248"/>
      <c r="K5" s="249" t="s">
        <v>205</v>
      </c>
      <c r="L5" s="247" t="s">
        <v>204</v>
      </c>
      <c r="M5" s="250"/>
      <c r="N5" s="248"/>
      <c r="O5" s="251" t="s">
        <v>205</v>
      </c>
      <c r="P5" s="250"/>
      <c r="Q5" s="252"/>
      <c r="R5" s="253"/>
      <c r="S5" s="254"/>
      <c r="T5" s="255"/>
      <c r="U5" s="256"/>
      <c r="V5" s="257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</row>
    <row r="6" spans="1:34" ht="132.75" thickBot="1" x14ac:dyDescent="0.3">
      <c r="A6" s="258"/>
      <c r="B6" s="259"/>
      <c r="C6" s="259"/>
      <c r="D6" s="260"/>
      <c r="E6" s="261"/>
      <c r="F6" s="262"/>
      <c r="G6" s="262"/>
      <c r="H6" s="263"/>
      <c r="I6" s="264" t="s">
        <v>206</v>
      </c>
      <c r="J6" s="265" t="s">
        <v>207</v>
      </c>
      <c r="K6" s="266" t="s">
        <v>208</v>
      </c>
      <c r="L6" s="267" t="s">
        <v>164</v>
      </c>
      <c r="M6" s="268" t="s">
        <v>165</v>
      </c>
      <c r="N6" s="268" t="s">
        <v>166</v>
      </c>
      <c r="O6" s="268" t="s">
        <v>164</v>
      </c>
      <c r="P6" s="268" t="s">
        <v>165</v>
      </c>
      <c r="Q6" s="269" t="s">
        <v>166</v>
      </c>
      <c r="R6" s="270"/>
      <c r="S6" s="271"/>
      <c r="T6" s="272"/>
      <c r="U6" s="273"/>
      <c r="V6" s="274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</row>
    <row r="7" spans="1:34" s="289" customFormat="1" ht="10.5" customHeight="1" x14ac:dyDescent="0.25">
      <c r="A7" s="275">
        <v>1</v>
      </c>
      <c r="B7" s="276">
        <v>2</v>
      </c>
      <c r="C7" s="276">
        <v>3</v>
      </c>
      <c r="D7" s="277">
        <v>4</v>
      </c>
      <c r="E7" s="278">
        <v>5</v>
      </c>
      <c r="F7" s="279">
        <v>6</v>
      </c>
      <c r="G7" s="279">
        <v>7</v>
      </c>
      <c r="H7" s="280">
        <v>8</v>
      </c>
      <c r="I7" s="281">
        <v>9</v>
      </c>
      <c r="J7" s="282">
        <v>10</v>
      </c>
      <c r="K7" s="283">
        <v>11</v>
      </c>
      <c r="L7" s="284">
        <v>12</v>
      </c>
      <c r="M7" s="285">
        <v>13</v>
      </c>
      <c r="N7" s="285">
        <v>14</v>
      </c>
      <c r="O7" s="285">
        <v>15</v>
      </c>
      <c r="P7" s="285">
        <v>16</v>
      </c>
      <c r="Q7" s="286">
        <v>17</v>
      </c>
      <c r="R7" s="287">
        <v>18</v>
      </c>
      <c r="S7" s="275">
        <v>19</v>
      </c>
      <c r="T7" s="276">
        <v>20</v>
      </c>
      <c r="U7" s="276">
        <v>21</v>
      </c>
      <c r="V7" s="288">
        <v>22</v>
      </c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</row>
    <row r="8" spans="1:34" ht="50.25" customHeight="1" thickBot="1" x14ac:dyDescent="0.3">
      <c r="A8" s="290">
        <v>2020</v>
      </c>
      <c r="B8" s="291" t="str">
        <f>J2</f>
        <v>I_006-52-1-04.60-0014</v>
      </c>
      <c r="C8" s="292" t="s">
        <v>157</v>
      </c>
      <c r="D8" s="293">
        <v>1656.59</v>
      </c>
      <c r="E8" s="294">
        <v>44.506619999999998</v>
      </c>
      <c r="F8" s="295">
        <v>676.03</v>
      </c>
      <c r="G8" s="295">
        <v>677.78</v>
      </c>
      <c r="H8" s="296">
        <f>IFERROR(D8-E8-F8-G8,"#Ошибка!")</f>
        <v>258.27338000000009</v>
      </c>
      <c r="I8" s="297">
        <v>0</v>
      </c>
      <c r="J8" s="295">
        <v>0</v>
      </c>
      <c r="K8" s="298">
        <v>1569.35301</v>
      </c>
      <c r="L8" s="294">
        <v>0</v>
      </c>
      <c r="M8" s="295">
        <v>0</v>
      </c>
      <c r="N8" s="295">
        <v>0</v>
      </c>
      <c r="O8" s="295">
        <v>87.236990000000006</v>
      </c>
      <c r="P8" s="295">
        <v>0</v>
      </c>
      <c r="Q8" s="296">
        <v>0</v>
      </c>
      <c r="R8" s="299">
        <f>IFERROR(SUM(I8:Q8),"#Ошибка!")</f>
        <v>1656.5900000000001</v>
      </c>
      <c r="S8" s="294">
        <v>0</v>
      </c>
      <c r="T8" s="295">
        <v>0</v>
      </c>
      <c r="U8" s="295">
        <f>IFERROR(ROUND(K8*1.2+T8+O8+P8+Q8,5),"#Ошибка!")</f>
        <v>1970.4606000000001</v>
      </c>
      <c r="V8" s="300">
        <f>IFERROR(S8+U8,"#Ошибка!")</f>
        <v>1970.4606000000001</v>
      </c>
      <c r="W8" s="301"/>
      <c r="X8" s="302"/>
      <c r="Y8" s="303"/>
      <c r="Z8" s="220"/>
      <c r="AD8" s="220"/>
      <c r="AE8" s="220"/>
      <c r="AF8" s="220"/>
      <c r="AG8" s="220"/>
      <c r="AH8" s="220"/>
    </row>
    <row r="9" spans="1:34" s="308" customFormat="1" ht="12.75" x14ac:dyDescent="0.2">
      <c r="A9" s="304"/>
      <c r="B9" s="305"/>
      <c r="C9" s="305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7"/>
      <c r="S9" s="307"/>
      <c r="T9" s="307"/>
      <c r="U9" s="307"/>
      <c r="V9" s="307"/>
    </row>
    <row r="10" spans="1:34" s="308" customFormat="1" ht="12.75" x14ac:dyDescent="0.2">
      <c r="A10" s="304"/>
      <c r="B10" s="305"/>
      <c r="C10" s="305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7"/>
      <c r="S10" s="307"/>
      <c r="T10" s="307"/>
      <c r="U10" s="307"/>
      <c r="V10" s="307"/>
    </row>
    <row r="11" spans="1:34" s="308" customFormat="1" ht="12.75" x14ac:dyDescent="0.2">
      <c r="A11" s="304"/>
      <c r="B11" s="305"/>
      <c r="C11" s="305"/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7"/>
      <c r="S11" s="307"/>
      <c r="T11" s="307"/>
      <c r="U11" s="307"/>
      <c r="V11" s="307"/>
    </row>
    <row r="12" spans="1:34" s="308" customFormat="1" x14ac:dyDescent="0.25">
      <c r="A12" s="304"/>
      <c r="B12" s="305"/>
      <c r="C12" s="164"/>
      <c r="D12" s="218"/>
      <c r="E12" s="218"/>
      <c r="F12" s="218"/>
      <c r="G12" s="218"/>
      <c r="H12" s="218"/>
      <c r="I12" s="218"/>
      <c r="J12" s="218"/>
      <c r="K12" s="218"/>
      <c r="L12" s="218"/>
      <c r="M12" s="306"/>
      <c r="N12" s="306"/>
      <c r="O12" s="306"/>
      <c r="P12" s="306"/>
      <c r="Q12" s="306"/>
      <c r="R12" s="307"/>
      <c r="S12" s="307"/>
      <c r="T12" s="307"/>
      <c r="U12" s="307"/>
      <c r="V12" s="307"/>
    </row>
    <row r="13" spans="1:34" x14ac:dyDescent="0.25">
      <c r="C13" s="309"/>
      <c r="D13" s="309"/>
      <c r="E13" s="226"/>
      <c r="F13" s="310" t="s">
        <v>209</v>
      </c>
      <c r="G13" s="226"/>
      <c r="H13" s="226"/>
      <c r="I13" s="226"/>
      <c r="J13" s="310" t="s">
        <v>167</v>
      </c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</row>
    <row r="14" spans="1:34" x14ac:dyDescent="0.25">
      <c r="B14" s="311"/>
      <c r="C14" s="312"/>
      <c r="D14" s="313"/>
      <c r="E14" s="313"/>
      <c r="F14" s="313"/>
      <c r="G14" s="313"/>
      <c r="H14" s="313"/>
      <c r="I14" s="313"/>
      <c r="J14" s="313"/>
      <c r="M14" s="306"/>
      <c r="N14" s="306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</row>
    <row r="15" spans="1:34" x14ac:dyDescent="0.25">
      <c r="B15" s="314" t="s">
        <v>143</v>
      </c>
      <c r="D15" s="313"/>
      <c r="E15" s="313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</row>
    <row r="16" spans="1:34" x14ac:dyDescent="0.25">
      <c r="D16" s="314"/>
      <c r="E16" s="314"/>
      <c r="R16" s="315"/>
      <c r="S16" s="315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</row>
    <row r="17" spans="3:34" x14ac:dyDescent="0.25"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</row>
    <row r="18" spans="3:34" x14ac:dyDescent="0.25">
      <c r="G18" s="314"/>
      <c r="H18" s="314"/>
      <c r="I18" s="314"/>
      <c r="J18" s="314"/>
      <c r="K18" s="314"/>
      <c r="L18" s="316"/>
      <c r="M18" s="317"/>
      <c r="R18" s="318"/>
      <c r="V18" s="318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</row>
    <row r="19" spans="3:34" x14ac:dyDescent="0.25"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</row>
    <row r="20" spans="3:34" x14ac:dyDescent="0.25"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</row>
    <row r="21" spans="3:34" x14ac:dyDescent="0.25">
      <c r="D21" s="318"/>
      <c r="E21" s="318"/>
      <c r="F21" s="318"/>
      <c r="G21" s="318"/>
      <c r="H21" s="318"/>
      <c r="I21" s="318"/>
      <c r="J21" s="318"/>
      <c r="K21" s="318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</row>
    <row r="22" spans="3:34" x14ac:dyDescent="0.25"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</row>
    <row r="23" spans="3:34" x14ac:dyDescent="0.25"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</row>
    <row r="24" spans="3:34" x14ac:dyDescent="0.25">
      <c r="C24" s="319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</row>
    <row r="25" spans="3:34" x14ac:dyDescent="0.25"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</row>
  </sheetData>
  <protectedRanges>
    <protectedRange sqref="D12" name="Диапазон1_1"/>
  </protectedRanges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2018-03-02T05:44:15Z</cp:lastPrinted>
  <dcterms:created xsi:type="dcterms:W3CDTF">2012-12-15T10:24:53Z</dcterms:created>
  <dcterms:modified xsi:type="dcterms:W3CDTF">2019-06-06T07:00:52Z</dcterms:modified>
</cp:coreProperties>
</file>